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 tabRatio="903" firstSheet="6" activeTab="18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9" hidden="1">宿舍纪律!#REF!</definedName>
    <definedName name="_xlnm._FilterDatabase" localSheetId="7" hidden="1">宿舍卫生!$F$1:$F$762</definedName>
  </definedNames>
  <calcPr calcId="144525"/>
</workbook>
</file>

<file path=xl/sharedStrings.xml><?xml version="1.0" encoding="utf-8"?>
<sst xmlns="http://schemas.openxmlformats.org/spreadsheetml/2006/main" count="2663" uniqueCount="1008">
  <si>
    <r>
      <rPr>
        <b/>
        <sz val="16"/>
        <color theme="1"/>
        <rFont val="SimSun"/>
        <charset val="134"/>
      </rPr>
      <t>智造学院2022-2023-2学期第</t>
    </r>
    <r>
      <rPr>
        <b/>
        <u/>
        <sz val="16"/>
        <color rgb="FF000000"/>
        <rFont val="宋体"/>
        <charset val="134"/>
      </rPr>
      <t xml:space="preserve"> 十二 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</si>
  <si>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</si>
  <si>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</si>
  <si>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</si>
  <si>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</si>
  <si>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</si>
  <si>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</si>
  <si>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</si>
  <si>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</si>
  <si>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</si>
  <si>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</si>
  <si>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</si>
  <si>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</si>
  <si>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</si>
  <si>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</si>
  <si>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</si>
  <si>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</si>
  <si>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大数据2311</t>
  </si>
  <si>
    <t>大数据2313</t>
  </si>
  <si>
    <t>电气2311</t>
  </si>
  <si>
    <t>电气2313</t>
  </si>
  <si>
    <t>电气2321</t>
  </si>
  <si>
    <t>焊接2311</t>
  </si>
  <si>
    <t>焊接2313</t>
  </si>
  <si>
    <t>焊接2323</t>
  </si>
  <si>
    <t>机电2311</t>
  </si>
  <si>
    <t>机电2313</t>
  </si>
  <si>
    <t>机电2321</t>
  </si>
  <si>
    <t>机制2311</t>
  </si>
  <si>
    <t>机制2321</t>
  </si>
  <si>
    <t>理化2311</t>
  </si>
  <si>
    <t>理化2321</t>
  </si>
  <si>
    <t>理化2331</t>
  </si>
  <si>
    <t>汽车2311</t>
  </si>
  <si>
    <t>汽车2313</t>
  </si>
  <si>
    <t>汽车2321</t>
  </si>
  <si>
    <t>软件2311</t>
  </si>
  <si>
    <t>软件2313</t>
  </si>
  <si>
    <t>软件2321</t>
  </si>
  <si>
    <t>物联网2311</t>
  </si>
  <si>
    <t>物联网2321</t>
  </si>
  <si>
    <t>物联网2331</t>
  </si>
  <si>
    <t>云计算2311</t>
  </si>
  <si>
    <t>云计算2313</t>
  </si>
  <si>
    <t>本周的流动红旗班级:机电2313.机电2321.电气2321.理化2331</t>
  </si>
  <si>
    <t>大数据2211</t>
  </si>
  <si>
    <t>\</t>
  </si>
  <si>
    <t>大数据2213</t>
  </si>
  <si>
    <t>电气2211</t>
  </si>
  <si>
    <t>电气2213</t>
  </si>
  <si>
    <t>电气2221</t>
  </si>
  <si>
    <t>电气2231</t>
  </si>
  <si>
    <t>焊接2211</t>
  </si>
  <si>
    <t>焊接2213</t>
  </si>
  <si>
    <t>焊接2221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</si>
  <si>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</si>
  <si>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</si>
  <si>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</si>
  <si>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</si>
  <si>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</si>
  <si>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</si>
  <si>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</si>
  <si>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</si>
  <si>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</si>
  <si>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汽卓2221</t>
  </si>
  <si>
    <t>软件2211</t>
  </si>
  <si>
    <t>软件2213</t>
  </si>
  <si>
    <t>软件2221</t>
  </si>
  <si>
    <t>软件2231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</si>
  <si>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</si>
  <si>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</si>
  <si>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</si>
  <si>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</si>
  <si>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</si>
  <si>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</si>
  <si>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</si>
  <si>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</si>
  <si>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本周的流动红旗班级:理化测试2221.理化测试2211.汽车2221.焊接2223</t>
  </si>
  <si>
    <t>大数据2111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</si>
  <si>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</si>
  <si>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</si>
  <si>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</si>
  <si>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</si>
  <si>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</si>
  <si>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</si>
  <si>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</si>
  <si>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</si>
  <si>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</si>
  <si>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</si>
  <si>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</si>
  <si>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</si>
  <si>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</si>
  <si>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</si>
  <si>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</si>
  <si>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</si>
  <si>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</si>
  <si>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</si>
  <si>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</si>
  <si>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</si>
  <si>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</si>
  <si>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</si>
  <si>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</si>
  <si>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</si>
  <si>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</si>
  <si>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</si>
  <si>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</si>
  <si>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</si>
  <si>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</si>
  <si>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本周的流动红旗班级:</t>
  </si>
  <si>
    <t>注：对班级考核结果有异议的应在周三17点前向青年权益部反映并提供佐证材料。</t>
  </si>
  <si>
    <t>班级</t>
  </si>
  <si>
    <t>得分</t>
  </si>
  <si>
    <t>班级名称</t>
  </si>
  <si>
    <t>活动内容</t>
  </si>
  <si>
    <t>人数</t>
  </si>
  <si>
    <t>未完成人数</t>
  </si>
  <si>
    <t>完成率</t>
  </si>
  <si>
    <t>青年大学习第20期</t>
  </si>
  <si>
    <t>焊接2321</t>
  </si>
  <si>
    <t>焊接2331</t>
  </si>
  <si>
    <t>焊接(3+2)2121</t>
  </si>
  <si>
    <t>理化测试2111</t>
  </si>
  <si>
    <t>理化测试2121</t>
  </si>
  <si>
    <t>汽车（巴哈）2121</t>
  </si>
  <si>
    <t>（巴哈）汽车2221</t>
  </si>
  <si>
    <t>智能制造(本)2211</t>
  </si>
  <si>
    <t>智能制造学院第十二周早晚自习汇总表</t>
  </si>
  <si>
    <t>智能制造学院第十二周早晚自习详情表</t>
  </si>
  <si>
    <t>姓名</t>
  </si>
  <si>
    <t>扣分</t>
  </si>
  <si>
    <t>日期</t>
  </si>
  <si>
    <t>总计</t>
  </si>
  <si>
    <t>全班</t>
  </si>
  <si>
    <t>早退</t>
  </si>
  <si>
    <t>周一</t>
  </si>
  <si>
    <t>两人</t>
  </si>
  <si>
    <t>旷课（早）</t>
  </si>
  <si>
    <t>周二</t>
  </si>
  <si>
    <t>张博进</t>
  </si>
  <si>
    <t>玩手机</t>
  </si>
  <si>
    <t>宋鹏鹏</t>
  </si>
  <si>
    <t>宁增智</t>
  </si>
  <si>
    <t>未带一卡通</t>
  </si>
  <si>
    <t>刘子阳</t>
  </si>
  <si>
    <t>管卓凡</t>
  </si>
  <si>
    <t>王浩</t>
  </si>
  <si>
    <t>睡觉</t>
  </si>
  <si>
    <t>周三</t>
  </si>
  <si>
    <t>周四</t>
  </si>
  <si>
    <t>白星宇</t>
  </si>
  <si>
    <t>詹铭诚</t>
  </si>
  <si>
    <t>张爱国</t>
  </si>
  <si>
    <t>周日</t>
  </si>
  <si>
    <t>朱星宇</t>
  </si>
  <si>
    <t>旷课（晚）</t>
  </si>
  <si>
    <t>严宇翔</t>
  </si>
  <si>
    <t>闵逸凡</t>
  </si>
  <si>
    <t>袁恒</t>
  </si>
  <si>
    <t>杨春节</t>
  </si>
  <si>
    <t>睡觉两次</t>
  </si>
  <si>
    <t>周思源</t>
  </si>
  <si>
    <t>徐继富</t>
  </si>
  <si>
    <t>章海源</t>
  </si>
  <si>
    <t>王乐乐</t>
  </si>
  <si>
    <t>阮家辉</t>
  </si>
  <si>
    <t>玩平板</t>
  </si>
  <si>
    <t>朱桂炜</t>
  </si>
  <si>
    <t>顾尹灿</t>
  </si>
  <si>
    <t>王文博</t>
  </si>
  <si>
    <t>刘星宇</t>
  </si>
  <si>
    <t>张晨宇</t>
  </si>
  <si>
    <t>旷课（早自习）</t>
  </si>
  <si>
    <t>苗杰</t>
  </si>
  <si>
    <t>朱晨雨</t>
  </si>
  <si>
    <t>顾凌枫</t>
  </si>
  <si>
    <t>童小东</t>
  </si>
  <si>
    <t>刘旭</t>
  </si>
  <si>
    <t>苗家兴</t>
  </si>
  <si>
    <t>邵海杰</t>
  </si>
  <si>
    <t>戴耳机</t>
  </si>
  <si>
    <t>吵闹</t>
  </si>
  <si>
    <t>张东旭</t>
  </si>
  <si>
    <t>迟到（早）</t>
  </si>
  <si>
    <t>一个人</t>
  </si>
  <si>
    <t>一人</t>
  </si>
  <si>
    <t>徐弘毅</t>
  </si>
  <si>
    <t>王家康</t>
  </si>
  <si>
    <t>彭孟雨</t>
  </si>
  <si>
    <t>邓锦</t>
  </si>
  <si>
    <t>钱彦斌</t>
  </si>
  <si>
    <t>李赵洪</t>
  </si>
  <si>
    <t>郑明轩</t>
  </si>
  <si>
    <t>徐浩</t>
  </si>
  <si>
    <t>张俊伟</t>
  </si>
  <si>
    <t>周五</t>
  </si>
  <si>
    <t>卢卿</t>
  </si>
  <si>
    <t>第十二周课堂反馈表</t>
  </si>
  <si>
    <t>星期</t>
  </si>
  <si>
    <t>节数</t>
  </si>
  <si>
    <t>课程</t>
  </si>
  <si>
    <t>纪律</t>
  </si>
  <si>
    <t>星期日</t>
  </si>
  <si>
    <t xml:space="preserve">叶函韬 </t>
  </si>
  <si>
    <t>1-2</t>
  </si>
  <si>
    <t>机器人及应用</t>
  </si>
  <si>
    <t>旷课</t>
  </si>
  <si>
    <t>星期一</t>
  </si>
  <si>
    <t>闰泽康</t>
  </si>
  <si>
    <t>形势与政策</t>
  </si>
  <si>
    <t>迟到</t>
  </si>
  <si>
    <t>花浩晨</t>
  </si>
  <si>
    <t>5-6</t>
  </si>
  <si>
    <t>军事理论</t>
  </si>
  <si>
    <t>星期二·</t>
  </si>
  <si>
    <t>尹航</t>
  </si>
  <si>
    <t>形式与政策</t>
  </si>
  <si>
    <t>3-4</t>
  </si>
  <si>
    <t>思想道德与法制</t>
  </si>
  <si>
    <t>张尧</t>
  </si>
  <si>
    <t>机械基础</t>
  </si>
  <si>
    <t>胡宸健</t>
  </si>
  <si>
    <t>段俊宇</t>
  </si>
  <si>
    <t>大学生心里健康教育</t>
  </si>
  <si>
    <t>朱广琪</t>
  </si>
  <si>
    <t>高研赫</t>
  </si>
  <si>
    <t>顾力珲</t>
  </si>
  <si>
    <t>徐梓恒</t>
  </si>
  <si>
    <t>星期三</t>
  </si>
  <si>
    <t>职业沟通技巧</t>
  </si>
  <si>
    <t>詹檐</t>
  </si>
  <si>
    <t>张力文</t>
  </si>
  <si>
    <t>7-8</t>
  </si>
  <si>
    <t>彭君</t>
  </si>
  <si>
    <t>9-12</t>
  </si>
  <si>
    <t>图形图像处理</t>
  </si>
  <si>
    <t>星期四</t>
  </si>
  <si>
    <t>工程制图</t>
  </si>
  <si>
    <t>符德桂</t>
  </si>
  <si>
    <t>刘源潮</t>
  </si>
  <si>
    <t>无线通讯技术</t>
  </si>
  <si>
    <t>张雅西</t>
  </si>
  <si>
    <t>5-8</t>
  </si>
  <si>
    <t>张帅</t>
  </si>
  <si>
    <t>高数</t>
  </si>
  <si>
    <t>张坤</t>
  </si>
  <si>
    <t>体育</t>
  </si>
  <si>
    <t>星期五</t>
  </si>
  <si>
    <t>鲁骞</t>
  </si>
  <si>
    <t>电工电子技术</t>
  </si>
  <si>
    <t>李冠正</t>
  </si>
  <si>
    <t>星期六</t>
  </si>
  <si>
    <t>沈佳乐</t>
  </si>
  <si>
    <t>思维导图</t>
  </si>
  <si>
    <t>栾严欢</t>
  </si>
  <si>
    <t>张乔岩</t>
  </si>
  <si>
    <t>1-4</t>
  </si>
  <si>
    <t>数据标注技术</t>
  </si>
  <si>
    <t>薛子钦</t>
  </si>
  <si>
    <t>专利实操</t>
  </si>
  <si>
    <t>于修苏</t>
  </si>
  <si>
    <t>张磊</t>
  </si>
  <si>
    <t>陆伟</t>
  </si>
  <si>
    <t>江开拓</t>
  </si>
  <si>
    <t>叶家豪</t>
  </si>
  <si>
    <t>马志强</t>
  </si>
  <si>
    <t>王昊琰</t>
  </si>
  <si>
    <t>陈明易</t>
  </si>
  <si>
    <t>学习</t>
  </si>
  <si>
    <r>
      <rPr>
        <sz val="11"/>
        <rFont val="宋体"/>
        <charset val="134"/>
        <scheme val="minor"/>
      </rPr>
      <t>闰泽康（迟到1）（迟到1）</t>
    </r>
    <r>
      <rPr>
        <sz val="11"/>
        <color theme="1"/>
        <rFont val="宋体"/>
        <charset val="134"/>
        <scheme val="minor"/>
      </rPr>
      <t>符德桂（迟到1）</t>
    </r>
  </si>
  <si>
    <t>尹航（旷课4）</t>
  </si>
  <si>
    <t>张尧（旷课2）胡宸健（旷课2）</t>
  </si>
  <si>
    <t>花浩晨（旷课2）（旷课2），段俊宇（旷课2）朱广琪（旷课2）高研赫（旷课2 )</t>
  </si>
  <si>
    <r>
      <rPr>
        <sz val="11"/>
        <rFont val="宋体"/>
        <charset val="134"/>
        <scheme val="minor"/>
      </rPr>
      <t>顾力珲（迟到1）</t>
    </r>
    <r>
      <rPr>
        <sz val="11"/>
        <color rgb="FFFF0000"/>
        <rFont val="宋体"/>
        <charset val="134"/>
        <scheme val="minor"/>
      </rPr>
      <t>徐梓恒（旷课4）</t>
    </r>
  </si>
  <si>
    <t>詹檐（旷课2）张乔岩（旷课4）</t>
  </si>
  <si>
    <t>张力文（旷课2）</t>
  </si>
  <si>
    <t>彭君（旷课4）</t>
  </si>
  <si>
    <t>刘源潮（旷课2）薛子钦（旷课2）于修苏（旷课2）张磊（旷课2）陆伟（旷课2）江开拓（旷课2）叶家豪（旷课2）马志强（旷课2）王昊琰（旷课2）陈明易（旷课2）</t>
  </si>
  <si>
    <t>张雅西（旷课4）</t>
  </si>
  <si>
    <t>张帅（旷课2）张坤（旷课2）</t>
  </si>
  <si>
    <t>鲁骞（迟到1）李冠正（早退1）</t>
  </si>
  <si>
    <t>王乐乐（旷课2）</t>
  </si>
  <si>
    <t>沈佳乐（旷课2）栾严欢（旷课2）</t>
  </si>
  <si>
    <t>理化2211</t>
  </si>
  <si>
    <t>理化2221</t>
  </si>
  <si>
    <t>汽车2221</t>
  </si>
  <si>
    <t>智能制造（本）2211</t>
  </si>
  <si>
    <t>第十二周宿舍卫生详细表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</si>
  <si>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</si>
  <si>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</si>
  <si>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</si>
  <si>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</si>
  <si>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</si>
  <si>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</si>
  <si>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</si>
  <si>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</si>
  <si>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</si>
  <si>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4A503</t>
  </si>
  <si>
    <t>4A509</t>
  </si>
  <si>
    <t>4A510</t>
  </si>
  <si>
    <t>4A511</t>
  </si>
  <si>
    <t>4A512</t>
  </si>
  <si>
    <t>4A516</t>
  </si>
  <si>
    <t>8A110</t>
  </si>
  <si>
    <t>8A111</t>
  </si>
  <si>
    <t>8A112</t>
  </si>
  <si>
    <t>8A113</t>
  </si>
  <si>
    <t>8A202</t>
  </si>
  <si>
    <t>8A203</t>
  </si>
  <si>
    <t>8A204</t>
  </si>
  <si>
    <t>8A212</t>
  </si>
  <si>
    <t>4A513</t>
  </si>
  <si>
    <t>4A514</t>
  </si>
  <si>
    <t>4A515</t>
  </si>
  <si>
    <t>8A401</t>
  </si>
  <si>
    <t>8A402</t>
  </si>
  <si>
    <t>8A403</t>
  </si>
  <si>
    <t>8A404</t>
  </si>
  <si>
    <t>8A405</t>
  </si>
  <si>
    <t>8A406</t>
  </si>
  <si>
    <t>8A407</t>
  </si>
  <si>
    <t>5A415</t>
  </si>
  <si>
    <t>5A511</t>
  </si>
  <si>
    <t>5B102</t>
  </si>
  <si>
    <t>5B103</t>
  </si>
  <si>
    <t>5B104</t>
  </si>
  <si>
    <t>5B105</t>
  </si>
  <si>
    <t>5B106</t>
  </si>
  <si>
    <t>5B107</t>
  </si>
  <si>
    <t>5B108</t>
  </si>
  <si>
    <t>5B109</t>
  </si>
  <si>
    <t>5B110</t>
  </si>
  <si>
    <t>5B111</t>
  </si>
  <si>
    <t>7A111</t>
  </si>
  <si>
    <t>4A525</t>
  </si>
  <si>
    <t>4A526</t>
  </si>
  <si>
    <t>5B112</t>
  </si>
  <si>
    <t>5B123</t>
  </si>
  <si>
    <t>5B124</t>
  </si>
  <si>
    <t>5B125</t>
  </si>
  <si>
    <t>5B126</t>
  </si>
  <si>
    <t>5B127</t>
  </si>
  <si>
    <t>5B128</t>
  </si>
  <si>
    <t>5B130</t>
  </si>
  <si>
    <t>5B132</t>
  </si>
  <si>
    <t>5B134</t>
  </si>
  <si>
    <t>5B136</t>
  </si>
  <si>
    <t>4A524</t>
  </si>
  <si>
    <t>5B113</t>
  </si>
  <si>
    <t>5B114</t>
  </si>
  <si>
    <t>5B115</t>
  </si>
  <si>
    <t>5B116</t>
  </si>
  <si>
    <t>5B117</t>
  </si>
  <si>
    <t>5B118</t>
  </si>
  <si>
    <t>5B119</t>
  </si>
  <si>
    <t>5B120</t>
  </si>
  <si>
    <t>5B121</t>
  </si>
  <si>
    <t>5B122</t>
  </si>
  <si>
    <t>5B227</t>
  </si>
  <si>
    <t>7B626</t>
  </si>
  <si>
    <t>4A617</t>
  </si>
  <si>
    <t>5A614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</si>
  <si>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</si>
  <si>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</si>
  <si>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</si>
  <si>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</si>
  <si>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</si>
  <si>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</si>
  <si>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</si>
  <si>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</si>
  <si>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</si>
  <si>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</si>
  <si>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</si>
  <si>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4A621</t>
  </si>
  <si>
    <t>5B214</t>
  </si>
  <si>
    <t>5B215</t>
  </si>
  <si>
    <t>5B216</t>
  </si>
  <si>
    <t>5B217</t>
  </si>
  <si>
    <t>5B218</t>
  </si>
  <si>
    <t>5B219</t>
  </si>
  <si>
    <t>5B220</t>
  </si>
  <si>
    <t>5B221</t>
  </si>
  <si>
    <t>5B222</t>
  </si>
  <si>
    <t>5B223</t>
  </si>
  <si>
    <t>4A622</t>
  </si>
  <si>
    <t>5B224</t>
  </si>
  <si>
    <t>5B225</t>
  </si>
  <si>
    <t>5B226</t>
  </si>
  <si>
    <t>4A620</t>
  </si>
  <si>
    <t>5B607</t>
  </si>
  <si>
    <t>5B608</t>
  </si>
  <si>
    <t>5B609</t>
  </si>
  <si>
    <t>5B610</t>
  </si>
  <si>
    <t>5B611</t>
  </si>
  <si>
    <t>5B612</t>
  </si>
  <si>
    <t>5B613</t>
  </si>
  <si>
    <t>5B614</t>
  </si>
  <si>
    <t>5B615</t>
  </si>
  <si>
    <t>5B616</t>
  </si>
  <si>
    <t>7A223</t>
  </si>
  <si>
    <t>4A618</t>
  </si>
  <si>
    <t>4A619</t>
  </si>
  <si>
    <t>5B212</t>
  </si>
  <si>
    <t>5B513</t>
  </si>
  <si>
    <t>5B514</t>
  </si>
  <si>
    <t>5B627</t>
  </si>
  <si>
    <t>5B628</t>
  </si>
  <si>
    <t>5B629</t>
  </si>
  <si>
    <t>5B630</t>
  </si>
  <si>
    <t>5B631</t>
  </si>
  <si>
    <t>5B632</t>
  </si>
  <si>
    <t>5B634</t>
  </si>
  <si>
    <t>5B636</t>
  </si>
  <si>
    <t>5B213</t>
  </si>
  <si>
    <t>5B512</t>
  </si>
  <si>
    <t>5B617</t>
  </si>
  <si>
    <t>5B618</t>
  </si>
  <si>
    <t>5B619</t>
  </si>
  <si>
    <t>5B620</t>
  </si>
  <si>
    <t>5B621</t>
  </si>
  <si>
    <t>5B622</t>
  </si>
  <si>
    <t>5B623</t>
  </si>
  <si>
    <t>5B624</t>
  </si>
  <si>
    <t>5B625</t>
  </si>
  <si>
    <t>5B626</t>
  </si>
  <si>
    <t>5B306</t>
  </si>
  <si>
    <t>5B307</t>
  </si>
  <si>
    <t>5B308</t>
  </si>
  <si>
    <t>5B309</t>
  </si>
  <si>
    <t>5B311</t>
  </si>
  <si>
    <t>5B312</t>
  </si>
  <si>
    <t>5B325</t>
  </si>
  <si>
    <t>5B326</t>
  </si>
  <si>
    <t>5B327</t>
  </si>
  <si>
    <t>5B328</t>
  </si>
  <si>
    <t>5B336</t>
  </si>
  <si>
    <t>5B522</t>
  </si>
  <si>
    <t>5B228</t>
  </si>
  <si>
    <t>5B229</t>
  </si>
  <si>
    <t>5B230</t>
  </si>
  <si>
    <t>5B231</t>
  </si>
  <si>
    <t>5B232</t>
  </si>
  <si>
    <t>5B234</t>
  </si>
  <si>
    <t>5B236</t>
  </si>
  <si>
    <t>5B301</t>
  </si>
  <si>
    <t>5B302</t>
  </si>
  <si>
    <t>5B303</t>
  </si>
  <si>
    <t>5B305</t>
  </si>
  <si>
    <t>4A501</t>
  </si>
  <si>
    <t>4A502</t>
  </si>
  <si>
    <t>5B401</t>
  </si>
  <si>
    <t>5B402</t>
  </si>
  <si>
    <t>5B403</t>
  </si>
  <si>
    <t>5B404</t>
  </si>
  <si>
    <t>5B405</t>
  </si>
  <si>
    <t>5B406</t>
  </si>
  <si>
    <t>7A101</t>
  </si>
  <si>
    <t>4A504</t>
  </si>
  <si>
    <t>4A505</t>
  </si>
  <si>
    <t>5B407</t>
  </si>
  <si>
    <t>5B408</t>
  </si>
  <si>
    <t>5B409</t>
  </si>
  <si>
    <t>5B410</t>
  </si>
  <si>
    <t>5B411</t>
  </si>
  <si>
    <t>5B412</t>
  </si>
  <si>
    <t>4A506</t>
  </si>
  <si>
    <t>4A507</t>
  </si>
  <si>
    <t>4A508</t>
  </si>
  <si>
    <t>5B413</t>
  </si>
  <si>
    <t>5B414</t>
  </si>
  <si>
    <t>5B415</t>
  </si>
  <si>
    <t>5B416</t>
  </si>
  <si>
    <t>5B417</t>
  </si>
  <si>
    <t>5B418</t>
  </si>
  <si>
    <t>5B501</t>
  </si>
  <si>
    <t>5B502</t>
  </si>
  <si>
    <t>5B503</t>
  </si>
  <si>
    <t>5B504</t>
  </si>
  <si>
    <t>5B505</t>
  </si>
  <si>
    <t>5B506</t>
  </si>
  <si>
    <t>7B420</t>
  </si>
  <si>
    <t>5B515</t>
  </si>
  <si>
    <t>5B516</t>
  </si>
  <si>
    <t>5B517</t>
  </si>
  <si>
    <t>5B518</t>
  </si>
  <si>
    <t>5B519</t>
  </si>
  <si>
    <t>5B520</t>
  </si>
  <si>
    <t>5B521</t>
  </si>
  <si>
    <t>7A224</t>
  </si>
  <si>
    <t>5B507</t>
  </si>
  <si>
    <t>5B508</t>
  </si>
  <si>
    <t>5B509</t>
  </si>
  <si>
    <t>5B510</t>
  </si>
  <si>
    <t>5B511</t>
  </si>
  <si>
    <t>5B523</t>
  </si>
  <si>
    <t>4A601</t>
  </si>
  <si>
    <t>4A602</t>
  </si>
  <si>
    <t>4A603</t>
  </si>
  <si>
    <t>7A102</t>
  </si>
  <si>
    <t>7A106</t>
  </si>
  <si>
    <t>7A113</t>
  </si>
  <si>
    <t>7A114</t>
  </si>
  <si>
    <t>7A116</t>
  </si>
  <si>
    <t>7A117</t>
  </si>
  <si>
    <t>7A118</t>
  </si>
  <si>
    <t>7A121</t>
  </si>
  <si>
    <t>7A122</t>
  </si>
  <si>
    <t>4A608</t>
  </si>
  <si>
    <t>4A609</t>
  </si>
  <si>
    <t>4A610</t>
  </si>
  <si>
    <t>7A217</t>
  </si>
  <si>
    <t>7A521</t>
  </si>
  <si>
    <t>7A523</t>
  </si>
  <si>
    <t>7A524</t>
  </si>
  <si>
    <t>7A601</t>
  </si>
  <si>
    <t>7A602</t>
  </si>
  <si>
    <t>7A608</t>
  </si>
  <si>
    <t>4A605</t>
  </si>
  <si>
    <t>4A606</t>
  </si>
  <si>
    <t>4A607</t>
  </si>
  <si>
    <t>7A208</t>
  </si>
  <si>
    <t>7A209</t>
  </si>
  <si>
    <t>7A210</t>
  </si>
  <si>
    <t>7A211</t>
  </si>
  <si>
    <t>7A212</t>
  </si>
  <si>
    <t>7A213</t>
  </si>
  <si>
    <t>7A214</t>
  </si>
  <si>
    <t>7A215</t>
  </si>
  <si>
    <t>7A216</t>
  </si>
  <si>
    <t>4A517</t>
  </si>
  <si>
    <t>4A518</t>
  </si>
  <si>
    <t>4A604</t>
  </si>
  <si>
    <t>5B601</t>
  </si>
  <si>
    <t>5B602</t>
  </si>
  <si>
    <t>5B603</t>
  </si>
  <si>
    <t>5B604</t>
  </si>
  <si>
    <t>5B605</t>
  </si>
  <si>
    <t>5B606</t>
  </si>
  <si>
    <t>4A519</t>
  </si>
  <si>
    <t>4A520</t>
  </si>
  <si>
    <t>4A521</t>
  </si>
  <si>
    <t>5B524</t>
  </si>
  <si>
    <t>5B525</t>
  </si>
  <si>
    <t>5B526</t>
  </si>
  <si>
    <t>5B527</t>
  </si>
  <si>
    <t>5B528</t>
  </si>
  <si>
    <t>5B529</t>
  </si>
  <si>
    <t>4A522</t>
  </si>
  <si>
    <t>4A523</t>
  </si>
  <si>
    <t>5B530</t>
  </si>
  <si>
    <t>5B531</t>
  </si>
  <si>
    <t>5B532</t>
  </si>
  <si>
    <t>5B534</t>
  </si>
  <si>
    <t>5B536</t>
  </si>
  <si>
    <t>4A611</t>
  </si>
  <si>
    <t>4A612</t>
  </si>
  <si>
    <t>5B419</t>
  </si>
  <si>
    <t>5B420</t>
  </si>
  <si>
    <t>5B421</t>
  </si>
  <si>
    <t>5B422</t>
  </si>
  <si>
    <t>5B423</t>
  </si>
  <si>
    <t>5B424</t>
  </si>
  <si>
    <t>5B425</t>
  </si>
  <si>
    <t>5B426</t>
  </si>
  <si>
    <t>4A613</t>
  </si>
  <si>
    <t>4A614</t>
  </si>
  <si>
    <t>4A615</t>
  </si>
  <si>
    <t>4A616</t>
  </si>
  <si>
    <t>5B427</t>
  </si>
  <si>
    <t>5B428</t>
  </si>
  <si>
    <t>5B429</t>
  </si>
  <si>
    <t>5B430</t>
  </si>
  <si>
    <t>5B431</t>
  </si>
  <si>
    <t>5B434</t>
  </si>
  <si>
    <t>5B436</t>
  </si>
  <si>
    <t>7B117</t>
  </si>
  <si>
    <t>2A105</t>
  </si>
  <si>
    <t>6A201</t>
  </si>
  <si>
    <t>6A202</t>
  </si>
  <si>
    <t>6A203</t>
  </si>
  <si>
    <t>6A312</t>
  </si>
  <si>
    <t>7B111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</si>
  <si>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</si>
  <si>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</si>
  <si>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</si>
  <si>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</si>
  <si>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</si>
  <si>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</si>
  <si>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</si>
  <si>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</si>
  <si>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</si>
  <si>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</si>
  <si>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</si>
  <si>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</si>
  <si>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</si>
  <si>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</si>
  <si>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</si>
  <si>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</si>
  <si>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</si>
  <si>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</si>
  <si>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</si>
  <si>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</si>
  <si>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</si>
  <si>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7B128</t>
  </si>
  <si>
    <t>7B129</t>
  </si>
  <si>
    <t>7B130</t>
  </si>
  <si>
    <t>7B131</t>
  </si>
  <si>
    <t>7B133</t>
  </si>
  <si>
    <t>7B135</t>
  </si>
  <si>
    <t>7B230</t>
  </si>
  <si>
    <t>7B501</t>
  </si>
  <si>
    <t>7B502</t>
  </si>
  <si>
    <t>7B503</t>
  </si>
  <si>
    <t>7B507</t>
  </si>
  <si>
    <t>2B111</t>
  </si>
  <si>
    <t>2B133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</si>
  <si>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</si>
  <si>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</si>
  <si>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</si>
  <si>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</si>
  <si>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</si>
  <si>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</si>
  <si>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</si>
  <si>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</si>
  <si>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</si>
  <si>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</si>
  <si>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</si>
  <si>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</si>
  <si>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7B223</t>
  </si>
  <si>
    <t>2B203</t>
  </si>
  <si>
    <t>7B212</t>
  </si>
  <si>
    <t>7B213</t>
  </si>
  <si>
    <t>7B214</t>
  </si>
  <si>
    <t>7B215</t>
  </si>
  <si>
    <t>7B216</t>
  </si>
  <si>
    <t>7B232</t>
  </si>
  <si>
    <t>7B504</t>
  </si>
  <si>
    <t>7B505</t>
  </si>
  <si>
    <t>7B506</t>
  </si>
  <si>
    <t>7B508</t>
  </si>
  <si>
    <t>7B217</t>
  </si>
  <si>
    <t>7B218</t>
  </si>
  <si>
    <t>7B219</t>
  </si>
  <si>
    <t>7B220</t>
  </si>
  <si>
    <t>7B221</t>
  </si>
  <si>
    <t>7B233</t>
  </si>
  <si>
    <t>7B309</t>
  </si>
  <si>
    <t>7B509</t>
  </si>
  <si>
    <t>7B510</t>
  </si>
  <si>
    <t>7B511</t>
  </si>
  <si>
    <t>7A305</t>
  </si>
  <si>
    <t>7A306</t>
  </si>
  <si>
    <t>7A307</t>
  </si>
  <si>
    <t>7A308</t>
  </si>
  <si>
    <t>7A309</t>
  </si>
  <si>
    <t>7A310</t>
  </si>
  <si>
    <t>7A311</t>
  </si>
  <si>
    <t>7A404</t>
  </si>
  <si>
    <t>7A312</t>
  </si>
  <si>
    <t>7A314</t>
  </si>
  <si>
    <t>7A315</t>
  </si>
  <si>
    <t>7A316</t>
  </si>
  <si>
    <t>7A317</t>
  </si>
  <si>
    <t>7A318</t>
  </si>
  <si>
    <t>7A319</t>
  </si>
  <si>
    <t>7A320</t>
  </si>
  <si>
    <t>7A302</t>
  </si>
  <si>
    <t>7A303</t>
  </si>
  <si>
    <t>7A304</t>
  </si>
  <si>
    <t>7A313</t>
  </si>
  <si>
    <t>7A322</t>
  </si>
  <si>
    <t>7A424</t>
  </si>
  <si>
    <t>7A321</t>
  </si>
  <si>
    <t>7A323</t>
  </si>
  <si>
    <t>7A324</t>
  </si>
  <si>
    <t>7A421</t>
  </si>
  <si>
    <t>7A422</t>
  </si>
  <si>
    <t>7A423</t>
  </si>
  <si>
    <t>2B230</t>
  </si>
  <si>
    <t>2B308</t>
  </si>
  <si>
    <t>7B224</t>
  </si>
  <si>
    <t>7B512</t>
  </si>
  <si>
    <t>7B513</t>
  </si>
  <si>
    <t>7B514</t>
  </si>
  <si>
    <t>7B515</t>
  </si>
  <si>
    <t>7B516</t>
  </si>
  <si>
    <t>8B617</t>
  </si>
  <si>
    <t>8B618</t>
  </si>
  <si>
    <t>8B619</t>
  </si>
  <si>
    <t>8B620</t>
  </si>
  <si>
    <t>8B621</t>
  </si>
  <si>
    <t>8B622</t>
  </si>
  <si>
    <t>8B623</t>
  </si>
  <si>
    <t>8B624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</si>
  <si>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</si>
  <si>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</si>
  <si>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</si>
  <si>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</si>
  <si>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</si>
  <si>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</si>
  <si>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</si>
  <si>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</si>
  <si>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</si>
  <si>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</si>
  <si>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</si>
  <si>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</si>
  <si>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</si>
  <si>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</si>
  <si>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</si>
  <si>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</si>
  <si>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</si>
  <si>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</si>
  <si>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</si>
  <si>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</si>
  <si>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</si>
  <si>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</si>
  <si>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</si>
  <si>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</si>
  <si>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</si>
  <si>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</si>
  <si>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</si>
  <si>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</si>
  <si>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</si>
  <si>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</si>
  <si>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</si>
  <si>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</si>
  <si>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</si>
  <si>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</si>
  <si>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</si>
  <si>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</si>
  <si>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</si>
  <si>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</si>
  <si>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</si>
  <si>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</si>
  <si>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</si>
  <si>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</si>
  <si>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</si>
  <si>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</si>
  <si>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</si>
  <si>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</si>
  <si>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</si>
  <si>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</si>
  <si>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</si>
  <si>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</si>
  <si>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</si>
  <si>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</si>
  <si>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</si>
  <si>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</si>
  <si>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</si>
  <si>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</si>
  <si>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</si>
  <si>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7A401</t>
  </si>
  <si>
    <t>7A402</t>
  </si>
  <si>
    <t>7A403</t>
  </si>
  <si>
    <t>7A405</t>
  </si>
  <si>
    <t>7A406</t>
  </si>
  <si>
    <t>7A407</t>
  </si>
  <si>
    <t>7A409</t>
  </si>
  <si>
    <t>7B401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</si>
  <si>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</si>
  <si>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</si>
  <si>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</si>
  <si>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</si>
  <si>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</si>
  <si>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</si>
  <si>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</si>
  <si>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</si>
  <si>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</si>
  <si>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2B106</t>
  </si>
  <si>
    <t>7A408</t>
  </si>
  <si>
    <t>7A606</t>
  </si>
  <si>
    <t>6A124</t>
  </si>
  <si>
    <t>6A125</t>
  </si>
  <si>
    <t>6A126</t>
  </si>
  <si>
    <t>6A303</t>
  </si>
  <si>
    <t>6A304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</si>
  <si>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</si>
  <si>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</si>
  <si>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</si>
  <si>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</si>
  <si>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</si>
  <si>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</si>
  <si>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</si>
  <si>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</si>
  <si>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</si>
  <si>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</si>
  <si>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</si>
  <si>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</si>
  <si>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</si>
  <si>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</si>
  <si>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</si>
  <si>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</si>
  <si>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</si>
  <si>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</si>
  <si>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</si>
  <si>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</si>
  <si>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</si>
  <si>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</si>
  <si>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</si>
  <si>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</si>
  <si>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</si>
  <si>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7A513</t>
  </si>
  <si>
    <t>7A514</t>
  </si>
  <si>
    <t>7A515</t>
  </si>
  <si>
    <t>7A516</t>
  </si>
  <si>
    <t>7A517</t>
  </si>
  <si>
    <t>7A518</t>
  </si>
  <si>
    <t>7B424</t>
  </si>
  <si>
    <t>7B426</t>
  </si>
  <si>
    <t>7B427</t>
  </si>
  <si>
    <t>4B205</t>
  </si>
  <si>
    <t>7B425</t>
  </si>
  <si>
    <t>2B304</t>
  </si>
  <si>
    <t>6A309</t>
  </si>
  <si>
    <t>6A310</t>
  </si>
  <si>
    <t>7B114</t>
  </si>
  <si>
    <t>7B116</t>
  </si>
  <si>
    <t>7B428</t>
  </si>
  <si>
    <t>7B429</t>
  </si>
  <si>
    <t>7B434</t>
  </si>
  <si>
    <t>8A219</t>
  </si>
  <si>
    <t>8A304</t>
  </si>
  <si>
    <t>8A305</t>
  </si>
  <si>
    <t>8A306</t>
  </si>
  <si>
    <t>8A307</t>
  </si>
  <si>
    <t>8A308</t>
  </si>
  <si>
    <t>6A220</t>
  </si>
  <si>
    <t>7B110</t>
  </si>
  <si>
    <t>7B431</t>
  </si>
  <si>
    <t>7B432</t>
  </si>
  <si>
    <t>7B433</t>
  </si>
  <si>
    <t>8A301</t>
  </si>
  <si>
    <t>8A302</t>
  </si>
  <si>
    <t>8A303</t>
  </si>
  <si>
    <t>6A221</t>
  </si>
  <si>
    <t>6A308</t>
  </si>
  <si>
    <t>7B435</t>
  </si>
  <si>
    <t>7B437</t>
  </si>
  <si>
    <t>7B439</t>
  </si>
  <si>
    <t>8A216</t>
  </si>
  <si>
    <t>8A217</t>
  </si>
  <si>
    <t>8A218</t>
  </si>
  <si>
    <t>3B605</t>
  </si>
  <si>
    <t>6A226</t>
  </si>
  <si>
    <t>7A603</t>
  </si>
  <si>
    <t>7A604</t>
  </si>
  <si>
    <t>7A605</t>
  </si>
  <si>
    <t>7A609</t>
  </si>
  <si>
    <t>7A610</t>
  </si>
  <si>
    <t>7A611</t>
  </si>
  <si>
    <t>7A612</t>
  </si>
  <si>
    <t>7A613</t>
  </si>
  <si>
    <t>6A222</t>
  </si>
  <si>
    <t>6A223</t>
  </si>
  <si>
    <t>7A519</t>
  </si>
  <si>
    <t>7A520</t>
  </si>
  <si>
    <t>7A522</t>
  </si>
  <si>
    <t>7A614</t>
  </si>
  <si>
    <t>7A615</t>
  </si>
  <si>
    <t>7A616</t>
  </si>
  <si>
    <t>7A617</t>
  </si>
  <si>
    <t>7A618</t>
  </si>
  <si>
    <t>7A619</t>
  </si>
  <si>
    <t>7A620</t>
  </si>
  <si>
    <t>6A224</t>
  </si>
  <si>
    <t>7B109</t>
  </si>
  <si>
    <t>7B122</t>
  </si>
  <si>
    <t>7B123</t>
  </si>
  <si>
    <t>7B124</t>
  </si>
  <si>
    <t>7B125</t>
  </si>
  <si>
    <t>7B126</t>
  </si>
  <si>
    <t>7B127</t>
  </si>
  <si>
    <t>7B115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</si>
  <si>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</si>
  <si>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</si>
  <si>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</si>
  <si>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</si>
  <si>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</si>
  <si>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</si>
  <si>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</si>
  <si>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</si>
  <si>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</si>
  <si>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</si>
  <si>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7B118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</si>
  <si>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</si>
  <si>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</si>
  <si>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</si>
  <si>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</si>
  <si>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</si>
  <si>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</si>
  <si>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</si>
  <si>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</si>
  <si>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</si>
  <si>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1B323</t>
  </si>
  <si>
    <t>8A502</t>
  </si>
  <si>
    <t>8A503</t>
  </si>
  <si>
    <t>8A504</t>
  </si>
  <si>
    <t>8A508</t>
  </si>
  <si>
    <t>8A519</t>
  </si>
  <si>
    <t>1B325</t>
  </si>
  <si>
    <t>1B342</t>
  </si>
  <si>
    <t>8A509</t>
  </si>
  <si>
    <t>8A511</t>
  </si>
  <si>
    <t>8A512</t>
  </si>
  <si>
    <t>8A513</t>
  </si>
  <si>
    <t>8A514</t>
  </si>
  <si>
    <t>8A515</t>
  </si>
  <si>
    <t>1B346</t>
  </si>
  <si>
    <t>1B348</t>
  </si>
  <si>
    <t>1B344</t>
  </si>
  <si>
    <t>1B431</t>
  </si>
  <si>
    <t>4B102</t>
  </si>
  <si>
    <t>5B321</t>
  </si>
  <si>
    <t>5B322</t>
  </si>
  <si>
    <t>8A418</t>
  </si>
  <si>
    <t>1B432</t>
  </si>
  <si>
    <t>1B433</t>
  </si>
  <si>
    <t>5B313</t>
  </si>
  <si>
    <t>5B314</t>
  </si>
  <si>
    <t>5B316</t>
  </si>
  <si>
    <t>5B317</t>
  </si>
  <si>
    <t>5B318</t>
  </si>
  <si>
    <t>5B319</t>
  </si>
  <si>
    <t>5B320</t>
  </si>
  <si>
    <t>5B304</t>
  </si>
  <si>
    <t>5B310</t>
  </si>
  <si>
    <t>5B323</t>
  </si>
  <si>
    <t>5B324</t>
  </si>
  <si>
    <t>1B306</t>
  </si>
  <si>
    <t>1B430</t>
  </si>
  <si>
    <t>4B120</t>
  </si>
  <si>
    <t>4B131</t>
  </si>
  <si>
    <t>4B132</t>
  </si>
  <si>
    <t>4B133</t>
  </si>
  <si>
    <t>4B134</t>
  </si>
  <si>
    <t>4B135</t>
  </si>
  <si>
    <t>1B338</t>
  </si>
  <si>
    <t>1B339</t>
  </si>
  <si>
    <t>5B329</t>
  </si>
  <si>
    <t>5B330</t>
  </si>
  <si>
    <t>5B332</t>
  </si>
  <si>
    <t>5B331</t>
  </si>
  <si>
    <t>5B334</t>
  </si>
  <si>
    <t>5B432</t>
  </si>
  <si>
    <t>1B308</t>
  </si>
  <si>
    <t>1B309</t>
  </si>
  <si>
    <t>1B310</t>
  </si>
  <si>
    <t>1B312</t>
  </si>
  <si>
    <t>1B313</t>
  </si>
  <si>
    <t>1B314</t>
  </si>
  <si>
    <t>1B315</t>
  </si>
  <si>
    <t>1A417</t>
  </si>
  <si>
    <t>1B311</t>
  </si>
  <si>
    <t>1B326</t>
  </si>
  <si>
    <t>2B201</t>
  </si>
  <si>
    <t>1B328</t>
  </si>
  <si>
    <t>1B329</t>
  </si>
  <si>
    <t>1B330</t>
  </si>
  <si>
    <t>8A409</t>
  </si>
  <si>
    <t>8A410</t>
  </si>
  <si>
    <t>8A601</t>
  </si>
  <si>
    <t>8A602</t>
  </si>
  <si>
    <t>8A603</t>
  </si>
  <si>
    <t>1B317</t>
  </si>
  <si>
    <t>1B318</t>
  </si>
  <si>
    <t>1B319</t>
  </si>
  <si>
    <t>1B320</t>
  </si>
  <si>
    <t>1B321</t>
  </si>
  <si>
    <t>8A411</t>
  </si>
  <si>
    <t>8A412</t>
  </si>
  <si>
    <t>8A413</t>
  </si>
  <si>
    <t>1B331</t>
  </si>
  <si>
    <t>1B332</t>
  </si>
  <si>
    <t>4B103</t>
  </si>
  <si>
    <t>1B333</t>
  </si>
  <si>
    <t>1B334</t>
  </si>
  <si>
    <t>1B335</t>
  </si>
  <si>
    <t>1B336</t>
  </si>
  <si>
    <t>8A609</t>
  </si>
  <si>
    <t>8A517</t>
  </si>
  <si>
    <t>8A518</t>
  </si>
  <si>
    <t>第十二周宿舍纪律详细表</t>
  </si>
  <si>
    <t>学号</t>
  </si>
  <si>
    <t>宿舍楼</t>
  </si>
  <si>
    <t>房间号</t>
  </si>
  <si>
    <t>床位号</t>
  </si>
  <si>
    <t>违纪类别</t>
  </si>
  <si>
    <t>发生日期</t>
  </si>
  <si>
    <t>卢辉</t>
  </si>
  <si>
    <t>7B</t>
  </si>
  <si>
    <t>抽烟</t>
  </si>
  <si>
    <t>程浩文</t>
  </si>
  <si>
    <t>梁毅</t>
  </si>
  <si>
    <t>违章使用电器</t>
  </si>
  <si>
    <t>第十二周文明礼仪详细表</t>
  </si>
  <si>
    <t>第十二周班级宣传详细表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</si>
  <si>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</si>
  <si>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</si>
  <si>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</si>
  <si>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</si>
  <si>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</si>
  <si>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</si>
  <si>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第十二周课堂反馈上交情况表</t>
  </si>
  <si>
    <t>未交</t>
  </si>
  <si>
    <t>焊接劳模2221</t>
  </si>
  <si>
    <t>智能制造(本）2211</t>
  </si>
  <si>
    <t>理化测试2311</t>
  </si>
  <si>
    <t>加分</t>
  </si>
  <si>
    <t>第十二周参与活动详细表</t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</si>
</sst>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#,##0_ "/>
    <numFmt numFmtId="180" formatCode="#,##0.00_ "/>
    <numFmt numFmtId="181" formatCode="0.00_);[Red]\(0.00\)"/>
  </numFmts>
  <fonts count="50"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36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name val="宋体"/>
      <charset val="134"/>
    </font>
    <font>
      <sz val="20"/>
      <color theme="1"/>
      <name val="等线"/>
      <charset val="134"/>
    </font>
    <font>
      <sz val="10"/>
      <name val="Arial"/>
      <charset val="134"/>
    </font>
    <font>
      <sz val="16"/>
      <color theme="1"/>
      <name val="等线"/>
      <charset val="134"/>
    </font>
    <font>
      <sz val="11"/>
      <color rgb="FF000000"/>
      <name val="宋体"/>
      <charset val="134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u/>
      <sz val="16"/>
      <color rgb="FF000000"/>
      <name val="宋体"/>
      <charset val="134"/>
    </font>
    <font>
      <b/>
      <sz val="16"/>
      <color rgb="FF000000"/>
      <name val="宋体"/>
      <charset val="134"/>
    </font>
  </fonts>
  <fills count="4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14" borderId="1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5" borderId="20" applyNumberFormat="0" applyAlignment="0" applyProtection="0">
      <alignment vertical="center"/>
    </xf>
    <xf numFmtId="0" fontId="37" fillId="16" borderId="21" applyNumberFormat="0" applyAlignment="0" applyProtection="0">
      <alignment vertical="center"/>
    </xf>
    <xf numFmtId="0" fontId="38" fillId="16" borderId="20" applyNumberFormat="0" applyAlignment="0" applyProtection="0">
      <alignment vertical="center"/>
    </xf>
    <xf numFmtId="0" fontId="39" fillId="17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7" fillId="42" borderId="0">
      <alignment vertical="top"/>
      <protection locked="0"/>
    </xf>
    <xf numFmtId="0" fontId="47" fillId="43" borderId="0" applyNumberFormat="0" applyBorder="0" applyAlignment="0" applyProtection="0">
      <alignment vertical="center"/>
    </xf>
    <xf numFmtId="0" fontId="47" fillId="42" borderId="0">
      <protection locked="0"/>
    </xf>
  </cellStyleXfs>
  <cellXfs count="3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78" fontId="10" fillId="0" borderId="0" xfId="0" applyNumberFormat="1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178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8" fontId="6" fillId="0" borderId="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4" fontId="6" fillId="0" borderId="2" xfId="0" applyNumberFormat="1" applyFont="1" applyFill="1" applyBorder="1" applyAlignment="1">
      <alignment horizontal="center" wrapText="1"/>
    </xf>
    <xf numFmtId="14" fontId="6" fillId="0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179" fontId="0" fillId="3" borderId="2" xfId="0" applyNumberFormat="1" applyFont="1" applyFill="1" applyBorder="1" applyAlignment="1">
      <alignment horizontal="center" vertical="center"/>
    </xf>
    <xf numFmtId="180" fontId="0" fillId="3" borderId="2" xfId="0" applyNumberFormat="1" applyFont="1" applyFill="1" applyBorder="1" applyAlignment="1">
      <alignment horizontal="center" vertical="center"/>
    </xf>
    <xf numFmtId="179" fontId="0" fillId="4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Alignment="1"/>
    <xf numFmtId="176" fontId="6" fillId="0" borderId="0" xfId="0" applyNumberFormat="1" applyFont="1" applyFill="1" applyAlignment="1">
      <alignment horizontal="center" vertical="center"/>
    </xf>
    <xf numFmtId="9" fontId="6" fillId="0" borderId="0" xfId="0" applyNumberFormat="1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9" fontId="6" fillId="3" borderId="3" xfId="0" applyNumberFormat="1" applyFont="1" applyFill="1" applyBorder="1" applyAlignment="1">
      <alignment horizontal="center" vertical="center"/>
    </xf>
    <xf numFmtId="177" fontId="6" fillId="3" borderId="3" xfId="0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 vertical="center"/>
    </xf>
    <xf numFmtId="177" fontId="6" fillId="3" borderId="6" xfId="0" applyNumberFormat="1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176" fontId="6" fillId="7" borderId="2" xfId="0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178" fontId="0" fillId="7" borderId="3" xfId="0" applyNumberFormat="1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 wrapText="1"/>
    </xf>
    <xf numFmtId="178" fontId="0" fillId="7" borderId="6" xfId="0" applyNumberFormat="1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9" fontId="0" fillId="7" borderId="3" xfId="0" applyNumberFormat="1" applyFont="1" applyFill="1" applyBorder="1" applyAlignment="1">
      <alignment horizontal="center" vertical="center"/>
    </xf>
    <xf numFmtId="177" fontId="0" fillId="7" borderId="3" xfId="0" applyNumberFormat="1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9" fontId="0" fillId="7" borderId="6" xfId="0" applyNumberFormat="1" applyFont="1" applyFill="1" applyBorder="1" applyAlignment="1">
      <alignment horizontal="center" vertical="center"/>
    </xf>
    <xf numFmtId="177" fontId="0" fillId="7" borderId="6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 wrapText="1"/>
    </xf>
    <xf numFmtId="178" fontId="6" fillId="7" borderId="5" xfId="0" applyNumberFormat="1" applyFont="1" applyFill="1" applyBorder="1" applyAlignment="1">
      <alignment horizontal="center" vertical="center"/>
    </xf>
    <xf numFmtId="178" fontId="0" fillId="7" borderId="2" xfId="0" applyNumberFormat="1" applyFont="1" applyFill="1" applyBorder="1" applyAlignment="1">
      <alignment horizontal="center" vertical="center"/>
    </xf>
    <xf numFmtId="177" fontId="6" fillId="7" borderId="2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178" fontId="0" fillId="7" borderId="5" xfId="0" applyNumberFormat="1" applyFont="1" applyFill="1" applyBorder="1" applyAlignment="1">
      <alignment horizontal="center" vertical="center"/>
    </xf>
    <xf numFmtId="177" fontId="0" fillId="7" borderId="11" xfId="0" applyNumberFormat="1" applyFont="1" applyFill="1" applyBorder="1" applyAlignment="1">
      <alignment horizontal="center" vertical="center"/>
    </xf>
    <xf numFmtId="9" fontId="0" fillId="7" borderId="2" xfId="0" applyNumberFormat="1" applyFont="1" applyFill="1" applyBorder="1" applyAlignment="1">
      <alignment horizontal="center" vertical="center"/>
    </xf>
    <xf numFmtId="177" fontId="0" fillId="7" borderId="2" xfId="0" applyNumberFormat="1" applyFont="1" applyFill="1" applyBorder="1" applyAlignment="1">
      <alignment horizontal="center" vertical="center"/>
    </xf>
    <xf numFmtId="177" fontId="0" fillId="7" borderId="5" xfId="0" applyNumberFormat="1" applyFont="1" applyFill="1" applyBorder="1" applyAlignment="1">
      <alignment horizontal="center" vertical="center"/>
    </xf>
    <xf numFmtId="177" fontId="0" fillId="7" borderId="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8" fontId="6" fillId="7" borderId="9" xfId="0" applyNumberFormat="1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 wrapText="1"/>
    </xf>
    <xf numFmtId="178" fontId="0" fillId="7" borderId="11" xfId="0" applyNumberFormat="1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9" fontId="0" fillId="7" borderId="11" xfId="0" applyNumberFormat="1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9" fontId="6" fillId="7" borderId="3" xfId="0" applyNumberFormat="1" applyFont="1" applyFill="1" applyBorder="1" applyAlignment="1">
      <alignment horizontal="center" vertical="center"/>
    </xf>
    <xf numFmtId="9" fontId="6" fillId="7" borderId="6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9" fontId="6" fillId="7" borderId="1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178" fontId="6" fillId="7" borderId="2" xfId="0" applyNumberFormat="1" applyFont="1" applyFill="1" applyBorder="1" applyAlignment="1">
      <alignment horizontal="center" vertical="center"/>
    </xf>
    <xf numFmtId="179" fontId="0" fillId="7" borderId="2" xfId="0" applyNumberFormat="1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177" fontId="6" fillId="7" borderId="5" xfId="0" applyNumberFormat="1" applyFont="1" applyFill="1" applyBorder="1" applyAlignment="1">
      <alignment horizontal="center" vertical="center" wrapText="1"/>
    </xf>
    <xf numFmtId="176" fontId="6" fillId="7" borderId="2" xfId="0" applyNumberFormat="1" applyFont="1" applyFill="1" applyBorder="1" applyAlignment="1">
      <alignment horizontal="center"/>
    </xf>
    <xf numFmtId="0" fontId="11" fillId="7" borderId="2" xfId="0" applyFont="1" applyFill="1" applyBorder="1" applyAlignment="1"/>
    <xf numFmtId="178" fontId="6" fillId="7" borderId="3" xfId="0" applyNumberFormat="1" applyFont="1" applyFill="1" applyBorder="1" applyAlignment="1">
      <alignment horizontal="center" vertical="center"/>
    </xf>
    <xf numFmtId="178" fontId="6" fillId="7" borderId="6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178" fontId="6" fillId="7" borderId="11" xfId="0" applyNumberFormat="1" applyFont="1" applyFill="1" applyBorder="1" applyAlignment="1">
      <alignment horizontal="center" vertical="center"/>
    </xf>
    <xf numFmtId="176" fontId="11" fillId="7" borderId="2" xfId="0" applyNumberFormat="1" applyFont="1" applyFill="1" applyBorder="1" applyAlignment="1">
      <alignment horizontal="center"/>
    </xf>
    <xf numFmtId="177" fontId="6" fillId="7" borderId="3" xfId="0" applyNumberFormat="1" applyFont="1" applyFill="1" applyBorder="1" applyAlignment="1">
      <alignment horizontal="center" vertical="center"/>
    </xf>
    <xf numFmtId="177" fontId="6" fillId="7" borderId="6" xfId="0" applyNumberFormat="1" applyFont="1" applyFill="1" applyBorder="1" applyAlignment="1">
      <alignment horizontal="center" vertical="center"/>
    </xf>
    <xf numFmtId="177" fontId="6" fillId="7" borderId="11" xfId="0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177" fontId="6" fillId="8" borderId="2" xfId="0" applyNumberFormat="1" applyFont="1" applyFill="1" applyBorder="1" applyAlignment="1">
      <alignment horizontal="center" vertical="center" wrapText="1"/>
    </xf>
    <xf numFmtId="176" fontId="6" fillId="8" borderId="2" xfId="0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178" fontId="6" fillId="8" borderId="2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178" fontId="6" fillId="8" borderId="3" xfId="0" applyNumberFormat="1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wrapText="1"/>
    </xf>
    <xf numFmtId="178" fontId="6" fillId="8" borderId="6" xfId="0" applyNumberFormat="1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 wrapText="1"/>
    </xf>
    <xf numFmtId="178" fontId="6" fillId="8" borderId="11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0" fontId="0" fillId="8" borderId="6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177" fontId="6" fillId="8" borderId="2" xfId="0" applyNumberFormat="1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9" fontId="6" fillId="8" borderId="2" xfId="0" applyNumberFormat="1" applyFont="1" applyFill="1" applyBorder="1" applyAlignment="1">
      <alignment horizontal="center" vertical="center"/>
    </xf>
    <xf numFmtId="9" fontId="6" fillId="8" borderId="3" xfId="0" applyNumberFormat="1" applyFont="1" applyFill="1" applyBorder="1" applyAlignment="1">
      <alignment horizontal="center" vertical="center"/>
    </xf>
    <xf numFmtId="177" fontId="6" fillId="8" borderId="3" xfId="0" applyNumberFormat="1" applyFont="1" applyFill="1" applyBorder="1" applyAlignment="1">
      <alignment horizontal="center" vertical="center"/>
    </xf>
    <xf numFmtId="9" fontId="6" fillId="8" borderId="6" xfId="0" applyNumberFormat="1" applyFont="1" applyFill="1" applyBorder="1" applyAlignment="1">
      <alignment horizontal="center" vertical="center"/>
    </xf>
    <xf numFmtId="177" fontId="6" fillId="8" borderId="6" xfId="0" applyNumberFormat="1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9" fontId="6" fillId="8" borderId="11" xfId="0" applyNumberFormat="1" applyFont="1" applyFill="1" applyBorder="1" applyAlignment="1">
      <alignment horizontal="center" vertical="center"/>
    </xf>
    <xf numFmtId="177" fontId="6" fillId="8" borderId="11" xfId="0" applyNumberFormat="1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178" fontId="3" fillId="8" borderId="3" xfId="0" applyNumberFormat="1" applyFont="1" applyFill="1" applyBorder="1" applyAlignment="1">
      <alignment horizontal="center" vertical="center"/>
    </xf>
    <xf numFmtId="178" fontId="3" fillId="8" borderId="6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178" fontId="0" fillId="8" borderId="3" xfId="0" applyNumberFormat="1" applyFont="1" applyFill="1" applyBorder="1" applyAlignment="1">
      <alignment horizontal="center" vertical="center"/>
    </xf>
    <xf numFmtId="178" fontId="0" fillId="8" borderId="6" xfId="0" applyNumberFormat="1" applyFont="1" applyFill="1" applyBorder="1" applyAlignment="1">
      <alignment horizontal="center" vertical="center"/>
    </xf>
    <xf numFmtId="178" fontId="0" fillId="8" borderId="11" xfId="0" applyNumberFormat="1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 wrapText="1"/>
    </xf>
    <xf numFmtId="176" fontId="6" fillId="8" borderId="0" xfId="0" applyNumberFormat="1" applyFont="1" applyFill="1" applyAlignment="1">
      <alignment horizontal="center" vertical="center"/>
    </xf>
    <xf numFmtId="179" fontId="6" fillId="8" borderId="2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vertical="center"/>
    </xf>
    <xf numFmtId="0" fontId="0" fillId="8" borderId="2" xfId="0" applyFont="1" applyFill="1" applyBorder="1" applyAlignment="1">
      <alignment vertical="center"/>
    </xf>
    <xf numFmtId="0" fontId="0" fillId="8" borderId="3" xfId="0" applyFont="1" applyFill="1" applyBorder="1" applyAlignment="1">
      <alignment horizontal="center" vertical="center"/>
    </xf>
    <xf numFmtId="9" fontId="0" fillId="8" borderId="3" xfId="0" applyNumberFormat="1" applyFont="1" applyFill="1" applyBorder="1" applyAlignment="1">
      <alignment horizontal="center" vertical="center"/>
    </xf>
    <xf numFmtId="177" fontId="0" fillId="8" borderId="3" xfId="0" applyNumberFormat="1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9" fontId="0" fillId="8" borderId="6" xfId="0" applyNumberFormat="1" applyFont="1" applyFill="1" applyBorder="1" applyAlignment="1">
      <alignment horizontal="center" vertical="center"/>
    </xf>
    <xf numFmtId="177" fontId="0" fillId="8" borderId="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77" fontId="9" fillId="4" borderId="2" xfId="0" applyNumberFormat="1" applyFont="1" applyFill="1" applyBorder="1" applyAlignment="1">
      <alignment horizontal="center" vertical="center"/>
    </xf>
    <xf numFmtId="178" fontId="9" fillId="4" borderId="2" xfId="0" applyNumberFormat="1" applyFont="1" applyFill="1" applyBorder="1" applyAlignment="1">
      <alignment horizontal="center" vertical="center"/>
    </xf>
    <xf numFmtId="178" fontId="0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15" fillId="9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14" fillId="0" borderId="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76" fontId="17" fillId="2" borderId="2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176" fontId="17" fillId="3" borderId="12" xfId="0" applyNumberFormat="1" applyFont="1" applyFill="1" applyBorder="1" applyAlignment="1">
      <alignment horizontal="center"/>
    </xf>
    <xf numFmtId="176" fontId="17" fillId="3" borderId="2" xfId="0" applyNumberFormat="1" applyFont="1" applyFill="1" applyBorder="1" applyAlignment="1">
      <alignment horizontal="center"/>
    </xf>
    <xf numFmtId="176" fontId="18" fillId="3" borderId="2" xfId="50" applyNumberFormat="1" applyFont="1" applyFill="1" applyBorder="1" applyAlignment="1">
      <alignment horizontal="center"/>
    </xf>
    <xf numFmtId="176" fontId="17" fillId="4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/>
    </xf>
    <xf numFmtId="49" fontId="11" fillId="10" borderId="2" xfId="0" applyNumberFormat="1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/>
    </xf>
    <xf numFmtId="10" fontId="2" fillId="10" borderId="2" xfId="0" applyNumberFormat="1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49" fontId="11" fillId="10" borderId="0" xfId="0" applyNumberFormat="1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/>
    </xf>
    <xf numFmtId="10" fontId="2" fillId="11" borderId="2" xfId="0" applyNumberFormat="1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49" fontId="2" fillId="13" borderId="2" xfId="0" applyNumberFormat="1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/>
    </xf>
    <xf numFmtId="10" fontId="2" fillId="13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Border="1">
      <alignment vertic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0" fontId="23" fillId="0" borderId="2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</xf>
    <xf numFmtId="181" fontId="24" fillId="0" borderId="2" xfId="0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/>
    </xf>
    <xf numFmtId="177" fontId="9" fillId="0" borderId="2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</xf>
    <xf numFmtId="181" fontId="24" fillId="0" borderId="0" xfId="0" applyNumberFormat="1" applyFont="1" applyFill="1" applyBorder="1" applyAlignment="1" applyProtection="1">
      <alignment horizontal="center" vertical="center" wrapText="1"/>
    </xf>
    <xf numFmtId="176" fontId="3" fillId="0" borderId="12" xfId="0" applyNumberFormat="1" applyFont="1" applyFill="1" applyBorder="1" applyAlignment="1">
      <alignment horizontal="center"/>
    </xf>
    <xf numFmtId="179" fontId="0" fillId="0" borderId="2" xfId="0" applyNumberFormat="1" applyFont="1" applyFill="1" applyBorder="1" applyAlignment="1">
      <alignment horizontal="center" vertical="center"/>
    </xf>
    <xf numFmtId="176" fontId="0" fillId="0" borderId="2" xfId="50" applyNumberFormat="1" applyFont="1" applyFill="1" applyBorder="1" applyAlignment="1">
      <alignment horizontal="center"/>
    </xf>
    <xf numFmtId="178" fontId="9" fillId="0" borderId="2" xfId="0" applyNumberFormat="1" applyFont="1" applyFill="1" applyBorder="1" applyAlignment="1">
      <alignment horizontal="center" vertical="center"/>
    </xf>
    <xf numFmtId="180" fontId="0" fillId="0" borderId="2" xfId="0" applyNumberFormat="1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24" fillId="0" borderId="11" xfId="0" applyFont="1" applyFill="1" applyBorder="1" applyAlignment="1" applyProtection="1">
      <alignment horizontal="center" vertical="center" wrapText="1"/>
    </xf>
    <xf numFmtId="0" fontId="25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25" fillId="0" borderId="2" xfId="0" applyFont="1" applyBorder="1" applyAlignment="1">
      <alignment vertical="center"/>
    </xf>
    <xf numFmtId="0" fontId="9" fillId="0" borderId="11" xfId="3" applyNumberFormat="1" applyFont="1" applyFill="1" applyBorder="1" applyAlignment="1" applyProtection="1">
      <alignment horizontal="center" vertical="center"/>
    </xf>
    <xf numFmtId="0" fontId="26" fillId="6" borderId="16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7" fillId="0" borderId="2" xfId="0" applyFont="1" applyBorder="1" applyAlignme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3 5 2 2 4 2" xfId="49"/>
    <cellStyle name="20% - 强调文字颜色 6 13" xfId="50"/>
    <cellStyle name="20% - 强调文字颜色 3 5 2 2 4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5"/>
  <sheetViews>
    <sheetView zoomScale="85" zoomScaleNormal="85" workbookViewId="0">
      <selection activeCell="H81" sqref="H81"/>
    </sheetView>
  </sheetViews>
  <sheetFormatPr defaultColWidth="9" defaultRowHeight="15.6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279" customWidth="1"/>
    <col min="7" max="7" width="12.5" style="1" customWidth="1"/>
    <col min="8" max="9" width="10.9166666666667" style="1" customWidth="1"/>
    <col min="10" max="10" width="9.83333333333333" style="1" customWidth="1"/>
    <col min="11" max="12" width="10.9166666666667" style="1" customWidth="1"/>
    <col min="13" max="13" width="13.6666666666667" style="280" customWidth="1"/>
    <col min="14" max="14" width="13.4166666666667" customWidth="1"/>
    <col min="15" max="15" width="47.8333333333333" customWidth="1"/>
  </cols>
  <sheetData>
    <row r="1" s="277" customFormat="1" ht="40" customHeight="1" spans="1:1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customFormat="1" ht="78" customHeight="1" spans="1:15">
      <c r="A2" s="282" t="s">
        <v>1</v>
      </c>
      <c r="B2" s="283" t="s">
        <v>2</v>
      </c>
      <c r="C2" s="282" t="s">
        <v>3</v>
      </c>
      <c r="D2" s="282"/>
      <c r="E2" s="282" t="s">
        <v>4</v>
      </c>
      <c r="F2" s="284" t="s">
        <v>5</v>
      </c>
      <c r="G2" s="282" t="s">
        <v>6</v>
      </c>
      <c r="H2" s="282" t="s">
        <v>7</v>
      </c>
      <c r="I2" s="282" t="s">
        <v>8</v>
      </c>
      <c r="J2" s="282" t="s">
        <v>9</v>
      </c>
      <c r="K2" s="282" t="s">
        <v>10</v>
      </c>
      <c r="L2" s="282" t="s">
        <v>11</v>
      </c>
      <c r="M2" s="284" t="s">
        <v>12</v>
      </c>
      <c r="N2" s="282" t="s">
        <v>13</v>
      </c>
      <c r="O2" s="282" t="s">
        <v>14</v>
      </c>
    </row>
    <row r="3" customFormat="1" ht="37" customHeight="1" spans="1:15">
      <c r="A3" s="3"/>
      <c r="B3" s="19"/>
      <c r="C3" s="282" t="s">
        <v>15</v>
      </c>
      <c r="D3" s="282" t="s">
        <v>16</v>
      </c>
      <c r="E3" s="19"/>
      <c r="F3" s="285"/>
      <c r="G3" s="3"/>
      <c r="H3" s="3"/>
      <c r="I3" s="3"/>
      <c r="J3" s="3"/>
      <c r="K3" s="298"/>
      <c r="L3" s="298"/>
      <c r="M3" s="285"/>
      <c r="N3" s="3"/>
      <c r="O3" s="298"/>
    </row>
    <row r="4" customFormat="1" ht="17.4" spans="1:15">
      <c r="A4" s="3">
        <v>1</v>
      </c>
      <c r="B4" s="5" t="s">
        <v>17</v>
      </c>
      <c r="C4" s="286">
        <v>95</v>
      </c>
      <c r="D4" s="251">
        <v>20</v>
      </c>
      <c r="E4" s="287">
        <v>50</v>
      </c>
      <c r="F4" s="288">
        <v>87</v>
      </c>
      <c r="G4" s="289">
        <v>100</v>
      </c>
      <c r="H4" s="18">
        <v>100</v>
      </c>
      <c r="I4" s="18">
        <v>100</v>
      </c>
      <c r="J4" s="18">
        <v>100</v>
      </c>
      <c r="K4" s="18">
        <v>100</v>
      </c>
      <c r="L4" s="299">
        <v>100</v>
      </c>
      <c r="M4" s="285">
        <f>(C4*0.1+D4*0.1+E4*0.1+F4*0.2+G4*0.2+H4*0.1+I4*0.05+J4*0.1+K4*0.05+L4*0.1)*0.8</f>
        <v>75.12</v>
      </c>
      <c r="N4" s="300">
        <f>RANK(M4,M$4:M$30)</f>
        <v>25</v>
      </c>
      <c r="O4" s="298"/>
    </row>
    <row r="5" customFormat="1" ht="17.4" spans="1:15">
      <c r="A5" s="3">
        <v>2</v>
      </c>
      <c r="B5" s="5" t="s">
        <v>18</v>
      </c>
      <c r="C5" s="286">
        <v>80</v>
      </c>
      <c r="D5" s="251">
        <v>20</v>
      </c>
      <c r="E5" s="287">
        <v>100</v>
      </c>
      <c r="F5" s="288">
        <v>95</v>
      </c>
      <c r="G5" s="289">
        <v>100</v>
      </c>
      <c r="H5" s="18">
        <v>100</v>
      </c>
      <c r="I5" s="18">
        <v>100</v>
      </c>
      <c r="J5" s="18">
        <v>100</v>
      </c>
      <c r="K5" s="18">
        <v>100</v>
      </c>
      <c r="L5" s="299">
        <v>100</v>
      </c>
      <c r="M5" s="285">
        <f t="shared" ref="M5:M30" si="0">(C5*0.1+D5*0.1+E5*0.1+F5*0.2+G5*0.2+H5*0.1+I5*0.05+J5*0.1+K5*0.05+L5*0.1)*0.8</f>
        <v>79.2</v>
      </c>
      <c r="N5" s="300">
        <f t="shared" ref="N5:N30" si="1">RANK(M5,M$4:M$30)</f>
        <v>12</v>
      </c>
      <c r="O5" s="298"/>
    </row>
    <row r="6" customFormat="1" ht="17.4" spans="1:15">
      <c r="A6" s="3">
        <v>3</v>
      </c>
      <c r="B6" s="5" t="s">
        <v>19</v>
      </c>
      <c r="C6" s="286">
        <v>82</v>
      </c>
      <c r="D6" s="251">
        <v>15</v>
      </c>
      <c r="E6" s="287">
        <v>100</v>
      </c>
      <c r="F6" s="288">
        <v>88</v>
      </c>
      <c r="G6" s="289">
        <v>100</v>
      </c>
      <c r="H6" s="18">
        <v>100</v>
      </c>
      <c r="I6" s="18">
        <v>100</v>
      </c>
      <c r="J6" s="18">
        <v>100</v>
      </c>
      <c r="K6" s="18">
        <v>100</v>
      </c>
      <c r="L6" s="299">
        <v>80</v>
      </c>
      <c r="M6" s="285">
        <f t="shared" si="0"/>
        <v>76.24</v>
      </c>
      <c r="N6" s="300">
        <f t="shared" si="1"/>
        <v>21</v>
      </c>
      <c r="O6" s="19"/>
    </row>
    <row r="7" customFormat="1" ht="17.4" spans="1:15">
      <c r="A7" s="3">
        <v>4</v>
      </c>
      <c r="B7" s="5" t="s">
        <v>20</v>
      </c>
      <c r="C7" s="286">
        <v>90</v>
      </c>
      <c r="D7" s="251">
        <v>20</v>
      </c>
      <c r="E7" s="287">
        <v>80</v>
      </c>
      <c r="F7" s="288">
        <v>95</v>
      </c>
      <c r="G7" s="289">
        <v>100</v>
      </c>
      <c r="H7" s="18">
        <v>100</v>
      </c>
      <c r="I7" s="18">
        <v>100</v>
      </c>
      <c r="J7" s="18">
        <v>100</v>
      </c>
      <c r="K7" s="18">
        <v>100</v>
      </c>
      <c r="L7" s="299">
        <v>90</v>
      </c>
      <c r="M7" s="285">
        <f t="shared" si="0"/>
        <v>77.6</v>
      </c>
      <c r="N7" s="300">
        <f t="shared" si="1"/>
        <v>19</v>
      </c>
      <c r="O7" s="19"/>
    </row>
    <row r="8" customFormat="1" ht="17.4" spans="1:15">
      <c r="A8" s="3">
        <v>5</v>
      </c>
      <c r="B8" s="5" t="s">
        <v>21</v>
      </c>
      <c r="C8" s="286">
        <v>100</v>
      </c>
      <c r="D8" s="251">
        <v>20</v>
      </c>
      <c r="E8" s="287">
        <v>94</v>
      </c>
      <c r="F8" s="288">
        <v>100</v>
      </c>
      <c r="G8" s="289">
        <v>100</v>
      </c>
      <c r="H8" s="18">
        <v>100</v>
      </c>
      <c r="I8" s="18">
        <v>100</v>
      </c>
      <c r="J8" s="18">
        <v>100</v>
      </c>
      <c r="K8" s="18">
        <v>100</v>
      </c>
      <c r="L8" s="299">
        <v>100</v>
      </c>
      <c r="M8" s="285">
        <f t="shared" si="0"/>
        <v>81.12</v>
      </c>
      <c r="N8" s="300">
        <f t="shared" si="1"/>
        <v>3</v>
      </c>
      <c r="O8" s="19"/>
    </row>
    <row r="9" customFormat="1" ht="17.4" spans="1:15">
      <c r="A9" s="3">
        <v>6</v>
      </c>
      <c r="B9" s="5" t="s">
        <v>22</v>
      </c>
      <c r="C9" s="286">
        <v>56.5</v>
      </c>
      <c r="D9" s="251">
        <v>20</v>
      </c>
      <c r="E9" s="287">
        <v>100</v>
      </c>
      <c r="F9" s="288">
        <v>70</v>
      </c>
      <c r="G9" s="289">
        <v>100</v>
      </c>
      <c r="H9" s="18">
        <v>100</v>
      </c>
      <c r="I9" s="18">
        <v>100</v>
      </c>
      <c r="J9" s="18">
        <v>98</v>
      </c>
      <c r="K9" s="18">
        <v>100</v>
      </c>
      <c r="L9" s="299">
        <v>90</v>
      </c>
      <c r="M9" s="285">
        <f t="shared" si="0"/>
        <v>72.36</v>
      </c>
      <c r="N9" s="300">
        <f t="shared" si="1"/>
        <v>27</v>
      </c>
      <c r="O9" s="19"/>
    </row>
    <row r="10" customFormat="1" ht="17.4" spans="1:15">
      <c r="A10" s="3">
        <v>7</v>
      </c>
      <c r="B10" s="5" t="s">
        <v>23</v>
      </c>
      <c r="C10" s="286">
        <v>90</v>
      </c>
      <c r="D10" s="251">
        <v>20</v>
      </c>
      <c r="E10" s="287">
        <v>100</v>
      </c>
      <c r="F10" s="288">
        <v>91</v>
      </c>
      <c r="G10" s="289">
        <v>100</v>
      </c>
      <c r="H10" s="18">
        <v>100</v>
      </c>
      <c r="I10" s="18">
        <v>100</v>
      </c>
      <c r="J10" s="18">
        <v>100</v>
      </c>
      <c r="K10" s="18">
        <v>100</v>
      </c>
      <c r="L10" s="299">
        <v>80</v>
      </c>
      <c r="M10" s="285">
        <f t="shared" si="0"/>
        <v>77.76</v>
      </c>
      <c r="N10" s="300">
        <f t="shared" si="1"/>
        <v>18</v>
      </c>
      <c r="O10" s="19"/>
    </row>
    <row r="11" customFormat="1" ht="17.4" spans="1:15">
      <c r="A11" s="3">
        <v>8</v>
      </c>
      <c r="B11" s="5" t="s">
        <v>24</v>
      </c>
      <c r="C11" s="286">
        <v>100</v>
      </c>
      <c r="D11" s="251">
        <v>20</v>
      </c>
      <c r="E11" s="287">
        <v>80</v>
      </c>
      <c r="F11" s="288">
        <v>88</v>
      </c>
      <c r="G11" s="289">
        <v>100</v>
      </c>
      <c r="H11" s="18">
        <v>100</v>
      </c>
      <c r="I11" s="18">
        <v>100</v>
      </c>
      <c r="J11" s="18">
        <v>100</v>
      </c>
      <c r="K11" s="18">
        <v>100</v>
      </c>
      <c r="L11" s="299">
        <v>70</v>
      </c>
      <c r="M11" s="285">
        <f t="shared" si="0"/>
        <v>75.68</v>
      </c>
      <c r="N11" s="300">
        <f t="shared" si="1"/>
        <v>23</v>
      </c>
      <c r="O11" s="19"/>
    </row>
    <row r="12" customFormat="1" ht="17.4" spans="1:15">
      <c r="A12" s="3">
        <v>9</v>
      </c>
      <c r="B12" s="5" t="s">
        <v>25</v>
      </c>
      <c r="C12" s="286">
        <v>92</v>
      </c>
      <c r="D12" s="251">
        <v>15</v>
      </c>
      <c r="E12" s="287">
        <v>91</v>
      </c>
      <c r="F12" s="288">
        <v>77</v>
      </c>
      <c r="G12" s="289">
        <v>100</v>
      </c>
      <c r="H12" s="18">
        <v>100</v>
      </c>
      <c r="I12" s="18">
        <v>100</v>
      </c>
      <c r="J12" s="18">
        <v>100</v>
      </c>
      <c r="K12" s="18">
        <v>100</v>
      </c>
      <c r="L12" s="299">
        <v>100</v>
      </c>
      <c r="M12" s="285">
        <f t="shared" si="0"/>
        <v>76.16</v>
      </c>
      <c r="N12" s="300">
        <f t="shared" si="1"/>
        <v>22</v>
      </c>
      <c r="O12" s="19"/>
    </row>
    <row r="13" customFormat="1" ht="17.4" spans="1:15">
      <c r="A13" s="3">
        <v>10</v>
      </c>
      <c r="B13" s="5" t="s">
        <v>26</v>
      </c>
      <c r="C13" s="286">
        <v>100</v>
      </c>
      <c r="D13" s="251">
        <v>20</v>
      </c>
      <c r="E13" s="287">
        <v>100</v>
      </c>
      <c r="F13" s="288">
        <v>100</v>
      </c>
      <c r="G13" s="289">
        <v>100</v>
      </c>
      <c r="H13" s="18">
        <v>100</v>
      </c>
      <c r="I13" s="18">
        <v>100</v>
      </c>
      <c r="J13" s="18">
        <v>100</v>
      </c>
      <c r="K13" s="18">
        <v>100</v>
      </c>
      <c r="L13" s="299">
        <v>100</v>
      </c>
      <c r="M13" s="285">
        <f t="shared" si="0"/>
        <v>81.6</v>
      </c>
      <c r="N13" s="300">
        <f t="shared" si="1"/>
        <v>1</v>
      </c>
      <c r="O13" s="19"/>
    </row>
    <row r="14" customFormat="1" ht="17.4" spans="1:15">
      <c r="A14" s="3">
        <v>11</v>
      </c>
      <c r="B14" s="5" t="s">
        <v>27</v>
      </c>
      <c r="C14" s="286">
        <v>100</v>
      </c>
      <c r="D14" s="251">
        <v>20</v>
      </c>
      <c r="E14" s="287">
        <v>100</v>
      </c>
      <c r="F14" s="288">
        <v>100</v>
      </c>
      <c r="G14" s="289">
        <v>100</v>
      </c>
      <c r="H14" s="18">
        <v>100</v>
      </c>
      <c r="I14" s="18">
        <v>100</v>
      </c>
      <c r="J14" s="18">
        <v>100</v>
      </c>
      <c r="K14" s="18">
        <v>100</v>
      </c>
      <c r="L14" s="299">
        <v>100</v>
      </c>
      <c r="M14" s="285">
        <f t="shared" si="0"/>
        <v>81.6</v>
      </c>
      <c r="N14" s="300">
        <f t="shared" si="1"/>
        <v>1</v>
      </c>
      <c r="O14" s="19"/>
    </row>
    <row r="15" customFormat="1" ht="17.4" spans="1:15">
      <c r="A15" s="3">
        <v>12</v>
      </c>
      <c r="B15" s="5" t="s">
        <v>28</v>
      </c>
      <c r="C15" s="286">
        <v>100</v>
      </c>
      <c r="D15" s="251">
        <v>20</v>
      </c>
      <c r="E15" s="287">
        <v>100</v>
      </c>
      <c r="F15" s="288">
        <v>85</v>
      </c>
      <c r="G15" s="289">
        <v>100</v>
      </c>
      <c r="H15" s="18">
        <v>100</v>
      </c>
      <c r="I15" s="18">
        <v>100</v>
      </c>
      <c r="J15" s="18">
        <v>100</v>
      </c>
      <c r="K15" s="18">
        <v>100</v>
      </c>
      <c r="L15" s="299">
        <v>100</v>
      </c>
      <c r="M15" s="285">
        <f t="shared" si="0"/>
        <v>79.2</v>
      </c>
      <c r="N15" s="300">
        <f t="shared" si="1"/>
        <v>12</v>
      </c>
      <c r="O15" s="19"/>
    </row>
    <row r="16" customFormat="1" ht="17.4" spans="1:15">
      <c r="A16" s="3">
        <v>13</v>
      </c>
      <c r="B16" s="5" t="s">
        <v>29</v>
      </c>
      <c r="C16" s="286">
        <v>97</v>
      </c>
      <c r="D16" s="251">
        <v>20</v>
      </c>
      <c r="E16" s="287">
        <v>100</v>
      </c>
      <c r="F16" s="288">
        <v>86</v>
      </c>
      <c r="G16" s="289">
        <v>100</v>
      </c>
      <c r="H16" s="18">
        <v>100</v>
      </c>
      <c r="I16" s="18">
        <v>100</v>
      </c>
      <c r="J16" s="18">
        <v>100</v>
      </c>
      <c r="K16" s="18">
        <v>100</v>
      </c>
      <c r="L16" s="299">
        <v>90</v>
      </c>
      <c r="M16" s="285">
        <f t="shared" si="0"/>
        <v>78.32</v>
      </c>
      <c r="N16" s="300">
        <f t="shared" si="1"/>
        <v>16</v>
      </c>
      <c r="O16" s="19"/>
    </row>
    <row r="17" customFormat="1" ht="17.4" spans="1:15">
      <c r="A17" s="3">
        <v>14</v>
      </c>
      <c r="B17" s="5" t="s">
        <v>30</v>
      </c>
      <c r="C17" s="286">
        <v>100</v>
      </c>
      <c r="D17" s="251">
        <v>25</v>
      </c>
      <c r="E17" s="287">
        <v>80</v>
      </c>
      <c r="F17" s="288">
        <v>94</v>
      </c>
      <c r="G17" s="289">
        <v>100</v>
      </c>
      <c r="H17" s="18">
        <v>100</v>
      </c>
      <c r="I17" s="18">
        <v>100</v>
      </c>
      <c r="J17" s="18">
        <v>98</v>
      </c>
      <c r="K17" s="18">
        <v>100</v>
      </c>
      <c r="L17" s="299">
        <v>100</v>
      </c>
      <c r="M17" s="285">
        <f t="shared" si="0"/>
        <v>79.28</v>
      </c>
      <c r="N17" s="300">
        <f t="shared" si="1"/>
        <v>10</v>
      </c>
      <c r="O17" s="19"/>
    </row>
    <row r="18" customFormat="1" ht="17.4" spans="1:15">
      <c r="A18" s="3">
        <v>15</v>
      </c>
      <c r="B18" s="5" t="s">
        <v>31</v>
      </c>
      <c r="C18" s="286">
        <v>100</v>
      </c>
      <c r="D18" s="251">
        <v>25</v>
      </c>
      <c r="E18" s="287">
        <v>77</v>
      </c>
      <c r="F18" s="288">
        <v>94</v>
      </c>
      <c r="G18" s="289">
        <v>100</v>
      </c>
      <c r="H18" s="18">
        <v>100</v>
      </c>
      <c r="I18" s="18">
        <v>100</v>
      </c>
      <c r="J18" s="18">
        <v>100</v>
      </c>
      <c r="K18" s="18">
        <v>100</v>
      </c>
      <c r="L18" s="299">
        <v>100</v>
      </c>
      <c r="M18" s="285">
        <f t="shared" si="0"/>
        <v>79.2</v>
      </c>
      <c r="N18" s="300">
        <f t="shared" si="1"/>
        <v>12</v>
      </c>
      <c r="O18" s="19"/>
    </row>
    <row r="19" customFormat="1" ht="17.4" spans="1:15">
      <c r="A19" s="3">
        <v>16</v>
      </c>
      <c r="B19" s="5" t="s">
        <v>32</v>
      </c>
      <c r="C19" s="286">
        <v>100</v>
      </c>
      <c r="D19" s="251">
        <v>25</v>
      </c>
      <c r="E19" s="287">
        <v>100</v>
      </c>
      <c r="F19" s="288">
        <v>94</v>
      </c>
      <c r="G19" s="289">
        <v>100</v>
      </c>
      <c r="H19" s="18">
        <v>100</v>
      </c>
      <c r="I19" s="18">
        <v>100</v>
      </c>
      <c r="J19" s="18">
        <v>100</v>
      </c>
      <c r="K19" s="18">
        <v>100</v>
      </c>
      <c r="L19" s="299">
        <v>100</v>
      </c>
      <c r="M19" s="285">
        <f t="shared" si="0"/>
        <v>81.04</v>
      </c>
      <c r="N19" s="300">
        <f t="shared" si="1"/>
        <v>4</v>
      </c>
      <c r="O19" s="19"/>
    </row>
    <row r="20" customFormat="1" ht="17.4" spans="1:15">
      <c r="A20" s="3">
        <v>17</v>
      </c>
      <c r="B20" s="5" t="s">
        <v>33</v>
      </c>
      <c r="C20" s="286">
        <v>100</v>
      </c>
      <c r="D20" s="251">
        <v>25</v>
      </c>
      <c r="E20" s="287">
        <v>100</v>
      </c>
      <c r="F20" s="288">
        <v>93</v>
      </c>
      <c r="G20" s="289">
        <v>100</v>
      </c>
      <c r="H20" s="18">
        <v>100</v>
      </c>
      <c r="I20" s="18">
        <v>100</v>
      </c>
      <c r="J20" s="18">
        <v>100</v>
      </c>
      <c r="K20" s="18">
        <v>100</v>
      </c>
      <c r="L20" s="299">
        <v>80</v>
      </c>
      <c r="M20" s="285">
        <f t="shared" si="0"/>
        <v>79.28</v>
      </c>
      <c r="N20" s="300">
        <f t="shared" si="1"/>
        <v>10</v>
      </c>
      <c r="O20" s="19"/>
    </row>
    <row r="21" customFormat="1" ht="17.4" spans="1:15">
      <c r="A21" s="3">
        <v>18</v>
      </c>
      <c r="B21" s="5" t="s">
        <v>34</v>
      </c>
      <c r="C21" s="286">
        <v>100</v>
      </c>
      <c r="D21" s="251">
        <v>20</v>
      </c>
      <c r="E21" s="287">
        <v>100</v>
      </c>
      <c r="F21" s="288">
        <v>93</v>
      </c>
      <c r="G21" s="289">
        <v>100</v>
      </c>
      <c r="H21" s="18">
        <v>100</v>
      </c>
      <c r="I21" s="18">
        <v>100</v>
      </c>
      <c r="J21" s="18">
        <v>100</v>
      </c>
      <c r="K21" s="18">
        <v>100</v>
      </c>
      <c r="L21" s="299">
        <v>90</v>
      </c>
      <c r="M21" s="285">
        <f t="shared" si="0"/>
        <v>79.68</v>
      </c>
      <c r="N21" s="300">
        <f t="shared" si="1"/>
        <v>7</v>
      </c>
      <c r="O21" s="19"/>
    </row>
    <row r="22" customFormat="1" ht="17.4" spans="1:15">
      <c r="A22" s="3">
        <v>19</v>
      </c>
      <c r="B22" s="5" t="s">
        <v>35</v>
      </c>
      <c r="C22" s="286">
        <v>95</v>
      </c>
      <c r="D22" s="251">
        <v>20</v>
      </c>
      <c r="E22" s="287">
        <v>100</v>
      </c>
      <c r="F22" s="288">
        <v>100</v>
      </c>
      <c r="G22" s="289">
        <v>100</v>
      </c>
      <c r="H22" s="18">
        <v>100</v>
      </c>
      <c r="I22" s="18">
        <v>100</v>
      </c>
      <c r="J22" s="18">
        <v>100</v>
      </c>
      <c r="K22" s="18">
        <v>100</v>
      </c>
      <c r="L22" s="299">
        <v>80</v>
      </c>
      <c r="M22" s="285">
        <f t="shared" si="0"/>
        <v>79.6</v>
      </c>
      <c r="N22" s="300">
        <f t="shared" si="1"/>
        <v>8</v>
      </c>
      <c r="O22" s="19"/>
    </row>
    <row r="23" customFormat="1" ht="17.4" spans="1:15">
      <c r="A23" s="3">
        <v>20</v>
      </c>
      <c r="B23" s="5" t="s">
        <v>36</v>
      </c>
      <c r="C23" s="286">
        <v>64</v>
      </c>
      <c r="D23" s="251">
        <v>20</v>
      </c>
      <c r="E23" s="287">
        <v>90</v>
      </c>
      <c r="F23" s="288">
        <v>80</v>
      </c>
      <c r="G23" s="289">
        <v>100</v>
      </c>
      <c r="H23" s="18">
        <v>100</v>
      </c>
      <c r="I23" s="18">
        <v>100</v>
      </c>
      <c r="J23" s="18">
        <v>98</v>
      </c>
      <c r="K23" s="18">
        <v>100</v>
      </c>
      <c r="L23" s="299">
        <v>90</v>
      </c>
      <c r="M23" s="285">
        <f t="shared" si="0"/>
        <v>73.76</v>
      </c>
      <c r="N23" s="300">
        <f t="shared" si="1"/>
        <v>26</v>
      </c>
      <c r="O23" s="19"/>
    </row>
    <row r="24" customFormat="1" ht="17.4" spans="1:15">
      <c r="A24" s="3">
        <v>21</v>
      </c>
      <c r="B24" s="5" t="s">
        <v>37</v>
      </c>
      <c r="C24" s="286">
        <v>80</v>
      </c>
      <c r="D24" s="251">
        <v>20</v>
      </c>
      <c r="E24" s="287">
        <v>100</v>
      </c>
      <c r="F24" s="288">
        <v>76</v>
      </c>
      <c r="G24" s="289">
        <v>100</v>
      </c>
      <c r="H24" s="18">
        <v>100</v>
      </c>
      <c r="I24" s="18">
        <v>100</v>
      </c>
      <c r="J24" s="18">
        <v>100</v>
      </c>
      <c r="K24" s="18">
        <v>100</v>
      </c>
      <c r="L24" s="299">
        <v>90</v>
      </c>
      <c r="M24" s="285">
        <f t="shared" si="0"/>
        <v>75.36</v>
      </c>
      <c r="N24" s="300">
        <f t="shared" si="1"/>
        <v>24</v>
      </c>
      <c r="O24" s="19"/>
    </row>
    <row r="25" customFormat="1" ht="17.4" spans="1:15">
      <c r="A25" s="3">
        <v>22</v>
      </c>
      <c r="B25" s="5" t="s">
        <v>38</v>
      </c>
      <c r="C25" s="286">
        <v>91</v>
      </c>
      <c r="D25" s="251">
        <v>20</v>
      </c>
      <c r="E25" s="287">
        <v>100</v>
      </c>
      <c r="F25" s="288">
        <v>86</v>
      </c>
      <c r="G25" s="289">
        <v>100</v>
      </c>
      <c r="H25" s="18">
        <v>100</v>
      </c>
      <c r="I25" s="18">
        <v>100</v>
      </c>
      <c r="J25" s="18">
        <v>100</v>
      </c>
      <c r="K25" s="18">
        <v>100</v>
      </c>
      <c r="L25" s="299">
        <v>90</v>
      </c>
      <c r="M25" s="285">
        <f t="shared" si="0"/>
        <v>77.84</v>
      </c>
      <c r="N25" s="300">
        <f t="shared" si="1"/>
        <v>17</v>
      </c>
      <c r="O25" s="19"/>
    </row>
    <row r="26" customFormat="1" ht="17.4" spans="1:15">
      <c r="A26" s="3">
        <v>23</v>
      </c>
      <c r="B26" s="5" t="s">
        <v>39</v>
      </c>
      <c r="C26" s="286">
        <v>92</v>
      </c>
      <c r="D26" s="251">
        <v>20</v>
      </c>
      <c r="E26" s="287">
        <v>80</v>
      </c>
      <c r="F26" s="288">
        <v>95</v>
      </c>
      <c r="G26" s="289">
        <v>100</v>
      </c>
      <c r="H26" s="18">
        <v>100</v>
      </c>
      <c r="I26" s="18">
        <v>100</v>
      </c>
      <c r="J26" s="18">
        <v>100</v>
      </c>
      <c r="K26" s="18">
        <v>100</v>
      </c>
      <c r="L26" s="299">
        <v>100</v>
      </c>
      <c r="M26" s="285">
        <f t="shared" si="0"/>
        <v>78.56</v>
      </c>
      <c r="N26" s="300">
        <f t="shared" si="1"/>
        <v>15</v>
      </c>
      <c r="O26" s="19"/>
    </row>
    <row r="27" customFormat="1" ht="19" customHeight="1" spans="1:15">
      <c r="A27" s="3">
        <v>24</v>
      </c>
      <c r="B27" s="5" t="s">
        <v>40</v>
      </c>
      <c r="C27" s="286">
        <v>97</v>
      </c>
      <c r="D27" s="251">
        <v>20</v>
      </c>
      <c r="E27" s="287">
        <v>100</v>
      </c>
      <c r="F27" s="288">
        <v>100</v>
      </c>
      <c r="G27" s="289">
        <v>100</v>
      </c>
      <c r="H27" s="18">
        <v>100</v>
      </c>
      <c r="I27" s="18">
        <v>100</v>
      </c>
      <c r="J27" s="18">
        <v>100</v>
      </c>
      <c r="K27" s="18">
        <v>100</v>
      </c>
      <c r="L27" s="299">
        <v>90</v>
      </c>
      <c r="M27" s="285">
        <f t="shared" si="0"/>
        <v>80.56</v>
      </c>
      <c r="N27" s="300">
        <f t="shared" si="1"/>
        <v>6</v>
      </c>
      <c r="O27" s="19"/>
    </row>
    <row r="28" customFormat="1" ht="19" customHeight="1" spans="1:15">
      <c r="A28" s="3">
        <v>25</v>
      </c>
      <c r="B28" s="5" t="s">
        <v>41</v>
      </c>
      <c r="C28" s="286">
        <v>100</v>
      </c>
      <c r="D28" s="251">
        <v>20</v>
      </c>
      <c r="E28" s="287">
        <v>100</v>
      </c>
      <c r="F28" s="288">
        <v>95</v>
      </c>
      <c r="G28" s="289">
        <v>100</v>
      </c>
      <c r="H28" s="18">
        <v>100</v>
      </c>
      <c r="I28" s="18">
        <v>100</v>
      </c>
      <c r="J28" s="18">
        <v>100</v>
      </c>
      <c r="K28" s="18">
        <v>100</v>
      </c>
      <c r="L28" s="299">
        <v>100</v>
      </c>
      <c r="M28" s="285">
        <f t="shared" si="0"/>
        <v>80.8</v>
      </c>
      <c r="N28" s="300">
        <f t="shared" si="1"/>
        <v>5</v>
      </c>
      <c r="O28" s="19"/>
    </row>
    <row r="29" customFormat="1" ht="17.4" spans="1:15">
      <c r="A29" s="3">
        <v>26</v>
      </c>
      <c r="B29" s="5" t="s">
        <v>42</v>
      </c>
      <c r="C29" s="286">
        <v>82</v>
      </c>
      <c r="D29" s="251">
        <v>15</v>
      </c>
      <c r="E29" s="287">
        <v>100</v>
      </c>
      <c r="F29" s="288">
        <v>89</v>
      </c>
      <c r="G29" s="289">
        <v>100</v>
      </c>
      <c r="H29" s="18">
        <v>100</v>
      </c>
      <c r="I29" s="18">
        <v>100</v>
      </c>
      <c r="J29" s="18">
        <v>100</v>
      </c>
      <c r="K29" s="18">
        <v>100</v>
      </c>
      <c r="L29" s="299">
        <v>80</v>
      </c>
      <c r="M29" s="285">
        <f t="shared" si="0"/>
        <v>76.4</v>
      </c>
      <c r="N29" s="300">
        <f t="shared" si="1"/>
        <v>20</v>
      </c>
      <c r="O29" s="19"/>
    </row>
    <row r="30" customFormat="1" ht="17.4" spans="1:15">
      <c r="A30" s="3">
        <v>27</v>
      </c>
      <c r="B30" s="5" t="s">
        <v>43</v>
      </c>
      <c r="C30" s="286">
        <v>90</v>
      </c>
      <c r="D30" s="251">
        <v>20</v>
      </c>
      <c r="E30" s="287">
        <v>100</v>
      </c>
      <c r="F30" s="288">
        <v>92</v>
      </c>
      <c r="G30" s="289">
        <v>100</v>
      </c>
      <c r="H30" s="18">
        <v>100</v>
      </c>
      <c r="I30" s="18">
        <v>100</v>
      </c>
      <c r="J30" s="18">
        <v>100</v>
      </c>
      <c r="K30" s="18">
        <v>100</v>
      </c>
      <c r="L30" s="299">
        <v>100</v>
      </c>
      <c r="M30" s="285">
        <f t="shared" si="0"/>
        <v>79.52</v>
      </c>
      <c r="N30" s="300">
        <f t="shared" si="1"/>
        <v>9</v>
      </c>
      <c r="O30" s="19"/>
    </row>
    <row r="31" customFormat="1" spans="1:15">
      <c r="A31" s="290" t="s">
        <v>44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</row>
    <row r="32" customFormat="1" spans="1:15">
      <c r="A32" s="291"/>
      <c r="B32" s="291"/>
      <c r="C32" s="291"/>
      <c r="D32" s="291"/>
      <c r="E32" s="291"/>
      <c r="F32" s="292"/>
      <c r="G32" s="291"/>
      <c r="H32" s="291"/>
      <c r="I32" s="291"/>
      <c r="J32" s="291"/>
      <c r="K32" s="291"/>
      <c r="L32" s="301"/>
      <c r="M32" s="292"/>
      <c r="N32" s="291"/>
      <c r="O32" s="291"/>
    </row>
    <row r="33" customFormat="1" spans="1:15">
      <c r="A33" s="291"/>
      <c r="B33" s="291"/>
      <c r="C33" s="291"/>
      <c r="D33" s="291"/>
      <c r="E33" s="291"/>
      <c r="F33" s="292"/>
      <c r="G33" s="291"/>
      <c r="H33" s="291"/>
      <c r="I33" s="291"/>
      <c r="J33" s="291"/>
      <c r="K33" s="291"/>
      <c r="L33" s="302"/>
      <c r="M33" s="292"/>
      <c r="N33" s="291"/>
      <c r="O33" s="291"/>
    </row>
    <row r="34" ht="78" customHeight="1" spans="1:15">
      <c r="A34" s="282" t="s">
        <v>1</v>
      </c>
      <c r="B34" s="283" t="s">
        <v>2</v>
      </c>
      <c r="C34" s="282" t="s">
        <v>3</v>
      </c>
      <c r="D34" s="282"/>
      <c r="E34" s="282" t="s">
        <v>4</v>
      </c>
      <c r="F34" s="284" t="s">
        <v>5</v>
      </c>
      <c r="G34" s="282" t="s">
        <v>6</v>
      </c>
      <c r="H34" s="282" t="s">
        <v>7</v>
      </c>
      <c r="I34" s="282" t="s">
        <v>8</v>
      </c>
      <c r="J34" s="282" t="s">
        <v>9</v>
      </c>
      <c r="K34" s="282" t="s">
        <v>10</v>
      </c>
      <c r="L34" s="282" t="s">
        <v>11</v>
      </c>
      <c r="M34" s="284" t="s">
        <v>12</v>
      </c>
      <c r="N34" s="282" t="s">
        <v>13</v>
      </c>
      <c r="O34" s="282" t="s">
        <v>14</v>
      </c>
    </row>
    <row r="35" ht="37" customHeight="1" spans="1:15">
      <c r="A35" s="3"/>
      <c r="B35" s="19"/>
      <c r="C35" s="282" t="s">
        <v>15</v>
      </c>
      <c r="D35" s="282" t="s">
        <v>16</v>
      </c>
      <c r="E35" s="19"/>
      <c r="F35" s="285"/>
      <c r="G35" s="3"/>
      <c r="H35" s="3"/>
      <c r="I35" s="3"/>
      <c r="J35" s="3"/>
      <c r="K35" s="298"/>
      <c r="L35" s="298"/>
      <c r="M35" s="285"/>
      <c r="N35" s="3"/>
      <c r="O35" s="298"/>
    </row>
    <row r="36" ht="17.4" spans="1:15">
      <c r="A36" s="3">
        <v>1</v>
      </c>
      <c r="B36" s="7" t="s">
        <v>45</v>
      </c>
      <c r="C36" s="19" t="s">
        <v>46</v>
      </c>
      <c r="D36" s="19" t="s">
        <v>46</v>
      </c>
      <c r="E36" s="293">
        <v>70</v>
      </c>
      <c r="F36" s="288">
        <v>76</v>
      </c>
      <c r="G36" s="294">
        <v>100</v>
      </c>
      <c r="H36" s="18">
        <v>100</v>
      </c>
      <c r="I36" s="18">
        <v>100</v>
      </c>
      <c r="J36" s="18">
        <v>98</v>
      </c>
      <c r="K36" s="18">
        <v>100</v>
      </c>
      <c r="L36" s="299">
        <v>100</v>
      </c>
      <c r="M36" s="285">
        <f>(E36*0.1+F36*0.2+G36*0.2+H36*0.1+I36*0.05+J36*0.1+K36*0.05+L36*0.1)*0.8</f>
        <v>65.6</v>
      </c>
      <c r="N36" s="300">
        <f t="shared" ref="N36:N66" si="2">RANK(M36,M$36:M$66)</f>
        <v>19</v>
      </c>
      <c r="O36" s="298"/>
    </row>
    <row r="37" ht="17.4" spans="1:15">
      <c r="A37" s="3">
        <v>2</v>
      </c>
      <c r="B37" s="7" t="s">
        <v>47</v>
      </c>
      <c r="C37" s="19" t="s">
        <v>46</v>
      </c>
      <c r="D37" s="19" t="s">
        <v>46</v>
      </c>
      <c r="E37" s="287">
        <v>100</v>
      </c>
      <c r="F37" s="288">
        <v>68</v>
      </c>
      <c r="G37" s="294">
        <v>100</v>
      </c>
      <c r="H37" s="18">
        <v>100</v>
      </c>
      <c r="I37" s="18">
        <v>100</v>
      </c>
      <c r="J37" s="18">
        <v>98</v>
      </c>
      <c r="K37" s="18">
        <v>100</v>
      </c>
      <c r="L37" s="299">
        <v>90</v>
      </c>
      <c r="M37" s="285">
        <f t="shared" ref="M37:M66" si="3">(E37*0.1+F37*0.2+G37*0.2+H37*0.1+I37*0.05+J37*0.1+K37*0.05+L37*0.1)*0.8</f>
        <v>65.92</v>
      </c>
      <c r="N37" s="300">
        <f t="shared" si="2"/>
        <v>15</v>
      </c>
      <c r="O37" s="298"/>
    </row>
    <row r="38" ht="17.4" spans="1:15">
      <c r="A38" s="3">
        <v>3</v>
      </c>
      <c r="B38" s="7" t="s">
        <v>48</v>
      </c>
      <c r="C38" s="19" t="s">
        <v>46</v>
      </c>
      <c r="D38" s="19" t="s">
        <v>46</v>
      </c>
      <c r="E38" s="287">
        <v>100</v>
      </c>
      <c r="F38" s="288">
        <v>65</v>
      </c>
      <c r="G38" s="294">
        <v>100</v>
      </c>
      <c r="H38" s="18">
        <v>100</v>
      </c>
      <c r="I38" s="18">
        <v>100</v>
      </c>
      <c r="J38" s="18">
        <v>98</v>
      </c>
      <c r="K38" s="18">
        <v>100</v>
      </c>
      <c r="L38" s="299">
        <v>100</v>
      </c>
      <c r="M38" s="285">
        <f t="shared" si="3"/>
        <v>66.24</v>
      </c>
      <c r="N38" s="300">
        <f t="shared" si="2"/>
        <v>13</v>
      </c>
      <c r="O38" s="19"/>
    </row>
    <row r="39" ht="17.4" spans="1:15">
      <c r="A39" s="3">
        <v>4</v>
      </c>
      <c r="B39" s="7" t="s">
        <v>49</v>
      </c>
      <c r="C39" s="19" t="s">
        <v>46</v>
      </c>
      <c r="D39" s="19" t="s">
        <v>46</v>
      </c>
      <c r="E39" s="287">
        <v>100</v>
      </c>
      <c r="F39" s="288">
        <v>80</v>
      </c>
      <c r="G39" s="294">
        <v>100</v>
      </c>
      <c r="H39" s="18">
        <v>100</v>
      </c>
      <c r="I39" s="18">
        <v>100</v>
      </c>
      <c r="J39" s="18">
        <v>98</v>
      </c>
      <c r="K39" s="18">
        <v>100</v>
      </c>
      <c r="L39" s="299">
        <v>90</v>
      </c>
      <c r="M39" s="285">
        <f t="shared" si="3"/>
        <v>67.84</v>
      </c>
      <c r="N39" s="300">
        <f t="shared" si="2"/>
        <v>7</v>
      </c>
      <c r="O39" s="19"/>
    </row>
    <row r="40" ht="17.4" spans="1:15">
      <c r="A40" s="3">
        <v>5</v>
      </c>
      <c r="B40" s="7" t="s">
        <v>50</v>
      </c>
      <c r="C40" s="19" t="s">
        <v>46</v>
      </c>
      <c r="D40" s="19" t="s">
        <v>46</v>
      </c>
      <c r="E40" s="287">
        <v>100</v>
      </c>
      <c r="F40" s="288">
        <v>63</v>
      </c>
      <c r="G40" s="294">
        <v>100</v>
      </c>
      <c r="H40" s="18">
        <v>100</v>
      </c>
      <c r="I40" s="18">
        <v>100</v>
      </c>
      <c r="J40" s="18">
        <v>98</v>
      </c>
      <c r="K40" s="18">
        <v>100</v>
      </c>
      <c r="L40" s="299">
        <v>90</v>
      </c>
      <c r="M40" s="285">
        <f t="shared" si="3"/>
        <v>65.12</v>
      </c>
      <c r="N40" s="300">
        <f t="shared" si="2"/>
        <v>22</v>
      </c>
      <c r="O40" s="19"/>
    </row>
    <row r="41" ht="17.4" spans="1:15">
      <c r="A41" s="3">
        <v>6</v>
      </c>
      <c r="B41" s="7" t="s">
        <v>51</v>
      </c>
      <c r="C41" s="19" t="s">
        <v>46</v>
      </c>
      <c r="D41" s="19" t="s">
        <v>46</v>
      </c>
      <c r="E41" s="287">
        <v>100</v>
      </c>
      <c r="F41" s="288">
        <v>72</v>
      </c>
      <c r="G41" s="294">
        <v>100</v>
      </c>
      <c r="H41" s="18">
        <v>100</v>
      </c>
      <c r="I41" s="18">
        <v>100</v>
      </c>
      <c r="J41" s="18">
        <v>98</v>
      </c>
      <c r="K41" s="18">
        <v>100</v>
      </c>
      <c r="L41" s="299">
        <v>80</v>
      </c>
      <c r="M41" s="285">
        <f t="shared" si="3"/>
        <v>65.76</v>
      </c>
      <c r="N41" s="300">
        <f t="shared" si="2"/>
        <v>17</v>
      </c>
      <c r="O41" s="19"/>
    </row>
    <row r="42" ht="17.4" spans="1:15">
      <c r="A42" s="3">
        <v>7</v>
      </c>
      <c r="B42" s="7" t="s">
        <v>52</v>
      </c>
      <c r="C42" s="19" t="s">
        <v>46</v>
      </c>
      <c r="D42" s="19" t="s">
        <v>46</v>
      </c>
      <c r="E42" s="287">
        <v>100</v>
      </c>
      <c r="F42" s="288">
        <v>78</v>
      </c>
      <c r="G42" s="294">
        <v>100</v>
      </c>
      <c r="H42" s="18">
        <v>100</v>
      </c>
      <c r="I42" s="18">
        <v>100</v>
      </c>
      <c r="J42" s="18">
        <v>98</v>
      </c>
      <c r="K42" s="18">
        <v>100</v>
      </c>
      <c r="L42" s="299">
        <v>100</v>
      </c>
      <c r="M42" s="285">
        <f t="shared" si="3"/>
        <v>68.32</v>
      </c>
      <c r="N42" s="300">
        <f t="shared" si="2"/>
        <v>5</v>
      </c>
      <c r="O42" s="19"/>
    </row>
    <row r="43" ht="17.4" spans="1:15">
      <c r="A43" s="3">
        <v>8</v>
      </c>
      <c r="B43" s="7" t="s">
        <v>53</v>
      </c>
      <c r="C43" s="19" t="s">
        <v>46</v>
      </c>
      <c r="D43" s="19" t="s">
        <v>46</v>
      </c>
      <c r="E43" s="287">
        <v>100</v>
      </c>
      <c r="F43" s="288">
        <v>70</v>
      </c>
      <c r="G43" s="294">
        <v>100</v>
      </c>
      <c r="H43" s="18">
        <v>100</v>
      </c>
      <c r="I43" s="18">
        <v>100</v>
      </c>
      <c r="J43" s="18">
        <v>100</v>
      </c>
      <c r="K43" s="18">
        <v>100</v>
      </c>
      <c r="L43" s="299">
        <v>80</v>
      </c>
      <c r="M43" s="285">
        <f t="shared" si="3"/>
        <v>65.6</v>
      </c>
      <c r="N43" s="300">
        <f t="shared" si="2"/>
        <v>19</v>
      </c>
      <c r="O43" s="19"/>
    </row>
    <row r="44" ht="17.4" spans="1:15">
      <c r="A44" s="3">
        <v>9</v>
      </c>
      <c r="B44" s="7" t="s">
        <v>54</v>
      </c>
      <c r="C44" s="19" t="s">
        <v>46</v>
      </c>
      <c r="D44" s="19" t="s">
        <v>46</v>
      </c>
      <c r="E44" s="287">
        <v>100</v>
      </c>
      <c r="F44" s="288">
        <v>74</v>
      </c>
      <c r="G44" s="294">
        <v>100</v>
      </c>
      <c r="H44" s="18">
        <v>100</v>
      </c>
      <c r="I44" s="18">
        <v>100</v>
      </c>
      <c r="J44" s="18">
        <v>100</v>
      </c>
      <c r="K44" s="18">
        <v>100</v>
      </c>
      <c r="L44" s="299">
        <v>100</v>
      </c>
      <c r="M44" s="285">
        <f t="shared" si="3"/>
        <v>67.84</v>
      </c>
      <c r="N44" s="300">
        <f t="shared" si="2"/>
        <v>7</v>
      </c>
      <c r="O44" s="19"/>
    </row>
    <row r="45" ht="17.4" spans="1:15">
      <c r="A45" s="3">
        <v>10</v>
      </c>
      <c r="B45" s="7" t="s">
        <v>55</v>
      </c>
      <c r="C45" s="19" t="s">
        <v>46</v>
      </c>
      <c r="D45" s="19" t="s">
        <v>46</v>
      </c>
      <c r="E45" s="295">
        <v>90</v>
      </c>
      <c r="F45" s="288">
        <v>85</v>
      </c>
      <c r="G45" s="294">
        <v>100</v>
      </c>
      <c r="H45" s="18">
        <v>100</v>
      </c>
      <c r="I45" s="18">
        <v>100</v>
      </c>
      <c r="J45" s="18">
        <v>98</v>
      </c>
      <c r="K45" s="18">
        <v>100</v>
      </c>
      <c r="L45" s="299">
        <v>100</v>
      </c>
      <c r="M45" s="285">
        <f t="shared" si="3"/>
        <v>68.64</v>
      </c>
      <c r="N45" s="300">
        <f t="shared" si="2"/>
        <v>4</v>
      </c>
      <c r="O45" s="19"/>
    </row>
    <row r="46" ht="17.4" spans="1:15">
      <c r="A46" s="3">
        <v>11</v>
      </c>
      <c r="B46" s="7" t="s">
        <v>56</v>
      </c>
      <c r="C46" s="19" t="s">
        <v>46</v>
      </c>
      <c r="D46" s="19" t="s">
        <v>46</v>
      </c>
      <c r="E46" s="287">
        <v>100</v>
      </c>
      <c r="F46" s="288">
        <v>59</v>
      </c>
      <c r="G46" s="294">
        <v>100</v>
      </c>
      <c r="H46" s="18">
        <v>100</v>
      </c>
      <c r="I46" s="18">
        <v>100</v>
      </c>
      <c r="J46" s="18">
        <v>98</v>
      </c>
      <c r="K46" s="18">
        <v>100</v>
      </c>
      <c r="L46" s="299">
        <v>60</v>
      </c>
      <c r="M46" s="285">
        <f t="shared" si="3"/>
        <v>62.08</v>
      </c>
      <c r="N46" s="300">
        <f t="shared" si="2"/>
        <v>29</v>
      </c>
      <c r="O46" s="19"/>
    </row>
    <row r="47" ht="17.4" spans="1:15">
      <c r="A47" s="3">
        <v>12</v>
      </c>
      <c r="B47" s="7" t="s">
        <v>57</v>
      </c>
      <c r="C47" s="19" t="s">
        <v>46</v>
      </c>
      <c r="D47" s="19" t="s">
        <v>46</v>
      </c>
      <c r="E47" s="287">
        <v>100</v>
      </c>
      <c r="F47" s="288">
        <v>77</v>
      </c>
      <c r="G47" s="294">
        <v>100</v>
      </c>
      <c r="H47" s="18">
        <v>100</v>
      </c>
      <c r="I47" s="18">
        <v>100</v>
      </c>
      <c r="J47" s="18">
        <v>100</v>
      </c>
      <c r="K47" s="18">
        <v>100</v>
      </c>
      <c r="L47" s="299">
        <v>100</v>
      </c>
      <c r="M47" s="285">
        <f t="shared" si="3"/>
        <v>68.32</v>
      </c>
      <c r="N47" s="300">
        <f t="shared" si="2"/>
        <v>5</v>
      </c>
      <c r="O47" s="19"/>
    </row>
    <row r="48" ht="17.4" spans="1:15">
      <c r="A48" s="3">
        <v>13</v>
      </c>
      <c r="B48" s="7" t="s">
        <v>58</v>
      </c>
      <c r="C48" s="19" t="s">
        <v>46</v>
      </c>
      <c r="D48" s="19" t="s">
        <v>46</v>
      </c>
      <c r="E48" s="287">
        <v>100</v>
      </c>
      <c r="F48" s="288">
        <v>66</v>
      </c>
      <c r="G48" s="294">
        <v>100</v>
      </c>
      <c r="H48" s="18">
        <v>100</v>
      </c>
      <c r="I48" s="18">
        <v>100</v>
      </c>
      <c r="J48" s="18">
        <v>100</v>
      </c>
      <c r="K48" s="18">
        <v>100</v>
      </c>
      <c r="L48" s="299">
        <v>90</v>
      </c>
      <c r="M48" s="285">
        <f t="shared" si="3"/>
        <v>65.76</v>
      </c>
      <c r="N48" s="300">
        <f t="shared" si="2"/>
        <v>17</v>
      </c>
      <c r="O48" s="19"/>
    </row>
    <row r="49" ht="17.4" spans="1:15">
      <c r="A49" s="3">
        <v>14</v>
      </c>
      <c r="B49" s="7" t="s">
        <v>59</v>
      </c>
      <c r="C49" s="19" t="s">
        <v>46</v>
      </c>
      <c r="D49" s="19" t="s">
        <v>46</v>
      </c>
      <c r="E49" s="287">
        <v>100</v>
      </c>
      <c r="F49" s="288">
        <v>72</v>
      </c>
      <c r="G49" s="294">
        <v>100</v>
      </c>
      <c r="H49" s="18">
        <v>100</v>
      </c>
      <c r="I49" s="18">
        <v>100</v>
      </c>
      <c r="J49" s="18">
        <v>98</v>
      </c>
      <c r="K49" s="18">
        <v>100</v>
      </c>
      <c r="L49" s="299">
        <v>90</v>
      </c>
      <c r="M49" s="285">
        <f t="shared" si="3"/>
        <v>66.56</v>
      </c>
      <c r="N49" s="300">
        <f t="shared" si="2"/>
        <v>11</v>
      </c>
      <c r="O49" s="19"/>
    </row>
    <row r="50" ht="17.4" spans="1:15">
      <c r="A50" s="3">
        <v>15</v>
      </c>
      <c r="B50" s="7" t="s">
        <v>60</v>
      </c>
      <c r="C50" s="19" t="s">
        <v>46</v>
      </c>
      <c r="D50" s="19" t="s">
        <v>46</v>
      </c>
      <c r="E50" s="287">
        <v>100</v>
      </c>
      <c r="F50" s="288">
        <v>89</v>
      </c>
      <c r="G50" s="294">
        <v>100</v>
      </c>
      <c r="H50" s="18">
        <v>100</v>
      </c>
      <c r="I50" s="18">
        <v>100</v>
      </c>
      <c r="J50" s="18">
        <v>100</v>
      </c>
      <c r="K50" s="18">
        <v>100</v>
      </c>
      <c r="L50" s="299">
        <v>100</v>
      </c>
      <c r="M50" s="285">
        <f t="shared" si="3"/>
        <v>70.24</v>
      </c>
      <c r="N50" s="300">
        <f t="shared" si="2"/>
        <v>2</v>
      </c>
      <c r="O50" s="19"/>
    </row>
    <row r="51" ht="17.4" spans="1:15">
      <c r="A51" s="3">
        <v>16</v>
      </c>
      <c r="B51" s="7" t="s">
        <v>61</v>
      </c>
      <c r="C51" s="19" t="s">
        <v>46</v>
      </c>
      <c r="D51" s="19" t="s">
        <v>46</v>
      </c>
      <c r="E51" s="287">
        <v>100</v>
      </c>
      <c r="F51" s="296">
        <v>90</v>
      </c>
      <c r="G51" s="294">
        <v>100</v>
      </c>
      <c r="H51" s="18">
        <v>100</v>
      </c>
      <c r="I51" s="18">
        <v>100</v>
      </c>
      <c r="J51" s="18">
        <v>100</v>
      </c>
      <c r="K51" s="18">
        <v>100</v>
      </c>
      <c r="L51" s="299">
        <v>100</v>
      </c>
      <c r="M51" s="285">
        <f t="shared" si="3"/>
        <v>70.4</v>
      </c>
      <c r="N51" s="300">
        <f t="shared" si="2"/>
        <v>1</v>
      </c>
      <c r="O51" s="19"/>
    </row>
    <row r="52" ht="17.4" spans="1:15">
      <c r="A52" s="3">
        <v>17</v>
      </c>
      <c r="B52" s="7" t="s">
        <v>62</v>
      </c>
      <c r="C52" s="19" t="s">
        <v>46</v>
      </c>
      <c r="D52" s="19" t="s">
        <v>46</v>
      </c>
      <c r="E52" s="287">
        <v>100</v>
      </c>
      <c r="F52" s="296">
        <v>80</v>
      </c>
      <c r="G52" s="294">
        <v>100</v>
      </c>
      <c r="H52" s="18">
        <v>100</v>
      </c>
      <c r="I52" s="18">
        <v>100</v>
      </c>
      <c r="J52" s="18">
        <v>98</v>
      </c>
      <c r="K52" s="18">
        <v>100</v>
      </c>
      <c r="L52" s="299">
        <v>80</v>
      </c>
      <c r="M52" s="285">
        <f t="shared" si="3"/>
        <v>67.04</v>
      </c>
      <c r="N52" s="300">
        <f t="shared" si="2"/>
        <v>10</v>
      </c>
      <c r="O52" s="19"/>
    </row>
    <row r="53" ht="17.4" spans="1:15">
      <c r="A53" s="3">
        <v>18</v>
      </c>
      <c r="B53" s="7" t="s">
        <v>63</v>
      </c>
      <c r="C53" s="19" t="s">
        <v>46</v>
      </c>
      <c r="D53" s="19" t="s">
        <v>46</v>
      </c>
      <c r="E53" s="287">
        <v>100</v>
      </c>
      <c r="F53" s="296">
        <v>73</v>
      </c>
      <c r="G53" s="294">
        <v>100</v>
      </c>
      <c r="H53" s="18">
        <v>100</v>
      </c>
      <c r="I53" s="18">
        <v>100</v>
      </c>
      <c r="J53" s="18">
        <v>98</v>
      </c>
      <c r="K53" s="18">
        <v>100</v>
      </c>
      <c r="L53" s="299">
        <v>100</v>
      </c>
      <c r="M53" s="285">
        <f t="shared" si="3"/>
        <v>67.52</v>
      </c>
      <c r="N53" s="300">
        <f t="shared" si="2"/>
        <v>9</v>
      </c>
      <c r="O53" s="19"/>
    </row>
    <row r="54" ht="17.4" spans="1:15">
      <c r="A54" s="3">
        <v>19</v>
      </c>
      <c r="B54" s="7" t="s">
        <v>64</v>
      </c>
      <c r="C54" s="19" t="s">
        <v>46</v>
      </c>
      <c r="D54" s="19" t="s">
        <v>46</v>
      </c>
      <c r="E54" s="287">
        <v>100</v>
      </c>
      <c r="F54" s="296">
        <v>82</v>
      </c>
      <c r="G54" s="294">
        <v>100</v>
      </c>
      <c r="H54" s="18">
        <v>100</v>
      </c>
      <c r="I54" s="18">
        <v>100</v>
      </c>
      <c r="J54" s="18">
        <v>100</v>
      </c>
      <c r="K54" s="18">
        <v>100</v>
      </c>
      <c r="L54" s="299">
        <v>100</v>
      </c>
      <c r="M54" s="285">
        <f t="shared" si="3"/>
        <v>69.12</v>
      </c>
      <c r="N54" s="300">
        <f t="shared" si="2"/>
        <v>3</v>
      </c>
      <c r="O54" s="19"/>
    </row>
    <row r="55" ht="17.4" spans="1:15">
      <c r="A55" s="3">
        <v>20</v>
      </c>
      <c r="B55" s="7" t="s">
        <v>65</v>
      </c>
      <c r="C55" s="19" t="s">
        <v>46</v>
      </c>
      <c r="D55" s="19" t="s">
        <v>46</v>
      </c>
      <c r="E55" s="287">
        <v>100</v>
      </c>
      <c r="F55" s="296">
        <v>58</v>
      </c>
      <c r="G55" s="294">
        <v>100</v>
      </c>
      <c r="H55" s="18">
        <v>100</v>
      </c>
      <c r="I55" s="18">
        <v>100</v>
      </c>
      <c r="J55" s="18">
        <v>98</v>
      </c>
      <c r="K55" s="18">
        <v>100</v>
      </c>
      <c r="L55" s="299">
        <v>100</v>
      </c>
      <c r="M55" s="285">
        <f t="shared" si="3"/>
        <v>65.12</v>
      </c>
      <c r="N55" s="300">
        <f t="shared" si="2"/>
        <v>22</v>
      </c>
      <c r="O55" s="19"/>
    </row>
    <row r="56" ht="17.4" spans="1:15">
      <c r="A56" s="3">
        <v>21</v>
      </c>
      <c r="B56" s="7" t="s">
        <v>66</v>
      </c>
      <c r="C56" s="19" t="s">
        <v>46</v>
      </c>
      <c r="D56" s="19" t="s">
        <v>46</v>
      </c>
      <c r="E56" s="287">
        <v>100</v>
      </c>
      <c r="F56" s="296">
        <v>60</v>
      </c>
      <c r="G56" s="294">
        <v>100</v>
      </c>
      <c r="H56" s="18">
        <v>100</v>
      </c>
      <c r="I56" s="18">
        <v>100</v>
      </c>
      <c r="J56" s="18">
        <v>100</v>
      </c>
      <c r="K56" s="18">
        <v>100</v>
      </c>
      <c r="L56" s="299">
        <v>100</v>
      </c>
      <c r="M56" s="285">
        <f t="shared" si="3"/>
        <v>65.6</v>
      </c>
      <c r="N56" s="300">
        <f t="shared" si="2"/>
        <v>19</v>
      </c>
      <c r="O56" s="19"/>
    </row>
    <row r="57" ht="17.4" spans="1:15">
      <c r="A57" s="3">
        <v>22</v>
      </c>
      <c r="B57" s="7" t="s">
        <v>67</v>
      </c>
      <c r="C57" s="19" t="s">
        <v>46</v>
      </c>
      <c r="D57" s="19" t="s">
        <v>46</v>
      </c>
      <c r="E57" s="295">
        <v>80</v>
      </c>
      <c r="F57" s="296">
        <v>59</v>
      </c>
      <c r="G57" s="294">
        <v>100</v>
      </c>
      <c r="H57" s="18">
        <v>100</v>
      </c>
      <c r="I57" s="18">
        <v>100</v>
      </c>
      <c r="J57" s="18">
        <v>98</v>
      </c>
      <c r="K57" s="18">
        <v>100</v>
      </c>
      <c r="L57" s="299">
        <v>80</v>
      </c>
      <c r="M57" s="285">
        <f t="shared" si="3"/>
        <v>62.08</v>
      </c>
      <c r="N57" s="300">
        <f t="shared" si="2"/>
        <v>29</v>
      </c>
      <c r="O57" s="19"/>
    </row>
    <row r="58" ht="17.4" spans="1:15">
      <c r="A58" s="3">
        <v>23</v>
      </c>
      <c r="B58" s="7" t="s">
        <v>68</v>
      </c>
      <c r="C58" s="19" t="s">
        <v>46</v>
      </c>
      <c r="D58" s="19" t="s">
        <v>46</v>
      </c>
      <c r="E58" s="287">
        <v>100</v>
      </c>
      <c r="F58" s="296">
        <v>65</v>
      </c>
      <c r="G58" s="294">
        <v>100</v>
      </c>
      <c r="H58" s="18">
        <v>100</v>
      </c>
      <c r="I58" s="18">
        <v>100</v>
      </c>
      <c r="J58" s="18">
        <v>98</v>
      </c>
      <c r="K58" s="18">
        <v>100</v>
      </c>
      <c r="L58" s="299">
        <v>100</v>
      </c>
      <c r="M58" s="285">
        <f t="shared" si="3"/>
        <v>66.24</v>
      </c>
      <c r="N58" s="300">
        <f t="shared" si="2"/>
        <v>13</v>
      </c>
      <c r="O58" s="19"/>
    </row>
    <row r="59" ht="19" customHeight="1" spans="1:15">
      <c r="A59" s="3">
        <v>24</v>
      </c>
      <c r="B59" s="7" t="s">
        <v>69</v>
      </c>
      <c r="C59" s="19" t="s">
        <v>46</v>
      </c>
      <c r="D59" s="19" t="s">
        <v>46</v>
      </c>
      <c r="E59" s="287">
        <v>100</v>
      </c>
      <c r="F59" s="296">
        <v>55</v>
      </c>
      <c r="G59" s="294">
        <v>100</v>
      </c>
      <c r="H59" s="18">
        <v>100</v>
      </c>
      <c r="I59" s="18">
        <v>100</v>
      </c>
      <c r="J59" s="18">
        <v>98</v>
      </c>
      <c r="K59" s="18">
        <v>100</v>
      </c>
      <c r="L59" s="299">
        <v>90</v>
      </c>
      <c r="M59" s="285">
        <f t="shared" si="3"/>
        <v>63.84</v>
      </c>
      <c r="N59" s="300">
        <f t="shared" si="2"/>
        <v>25</v>
      </c>
      <c r="O59" s="19"/>
    </row>
    <row r="60" ht="19" customHeight="1" spans="1:15">
      <c r="A60" s="3">
        <v>25</v>
      </c>
      <c r="B60" s="9" t="s">
        <v>70</v>
      </c>
      <c r="C60" s="19" t="s">
        <v>46</v>
      </c>
      <c r="D60" s="19" t="s">
        <v>46</v>
      </c>
      <c r="E60" s="295">
        <v>0</v>
      </c>
      <c r="F60" s="296">
        <v>72</v>
      </c>
      <c r="G60" s="294">
        <v>100</v>
      </c>
      <c r="H60" s="18">
        <v>100</v>
      </c>
      <c r="I60" s="18">
        <v>100</v>
      </c>
      <c r="J60" s="18">
        <v>98</v>
      </c>
      <c r="K60" s="18">
        <v>100</v>
      </c>
      <c r="L60" s="299">
        <v>100</v>
      </c>
      <c r="M60" s="285">
        <f t="shared" si="3"/>
        <v>59.36</v>
      </c>
      <c r="N60" s="300">
        <f t="shared" si="2"/>
        <v>31</v>
      </c>
      <c r="O60" s="19"/>
    </row>
    <row r="61" ht="17.4" spans="1:15">
      <c r="A61" s="3">
        <v>26</v>
      </c>
      <c r="B61" s="7" t="s">
        <v>71</v>
      </c>
      <c r="C61" s="19" t="s">
        <v>46</v>
      </c>
      <c r="D61" s="19" t="s">
        <v>46</v>
      </c>
      <c r="E61" s="295">
        <v>80</v>
      </c>
      <c r="F61" s="296">
        <v>73</v>
      </c>
      <c r="G61" s="297">
        <v>99.95</v>
      </c>
      <c r="H61" s="18">
        <v>100</v>
      </c>
      <c r="I61" s="18">
        <v>100</v>
      </c>
      <c r="J61" s="18">
        <v>98</v>
      </c>
      <c r="K61" s="18">
        <v>100</v>
      </c>
      <c r="L61" s="299">
        <v>100</v>
      </c>
      <c r="M61" s="285">
        <f t="shared" si="3"/>
        <v>65.912</v>
      </c>
      <c r="N61" s="300">
        <f t="shared" si="2"/>
        <v>16</v>
      </c>
      <c r="O61" s="19"/>
    </row>
    <row r="62" ht="17.4" spans="1:15">
      <c r="A62" s="3">
        <v>27</v>
      </c>
      <c r="B62" s="7" t="s">
        <v>72</v>
      </c>
      <c r="C62" s="19" t="s">
        <v>46</v>
      </c>
      <c r="D62" s="19" t="s">
        <v>46</v>
      </c>
      <c r="E62" s="287">
        <v>100</v>
      </c>
      <c r="F62" s="296">
        <v>56</v>
      </c>
      <c r="G62" s="294">
        <v>100</v>
      </c>
      <c r="H62" s="18">
        <v>100</v>
      </c>
      <c r="I62" s="18">
        <v>100</v>
      </c>
      <c r="J62" s="18">
        <v>98</v>
      </c>
      <c r="K62" s="18">
        <v>100</v>
      </c>
      <c r="L62" s="299">
        <v>80</v>
      </c>
      <c r="M62" s="285">
        <f t="shared" si="3"/>
        <v>63.2</v>
      </c>
      <c r="N62" s="300">
        <f t="shared" si="2"/>
        <v>28</v>
      </c>
      <c r="O62" s="19"/>
    </row>
    <row r="63" ht="17.4" spans="1:15">
      <c r="A63" s="3">
        <v>28</v>
      </c>
      <c r="B63" s="7" t="s">
        <v>73</v>
      </c>
      <c r="C63" s="19" t="s">
        <v>46</v>
      </c>
      <c r="D63" s="19" t="s">
        <v>46</v>
      </c>
      <c r="E63" s="287">
        <v>100</v>
      </c>
      <c r="F63" s="296">
        <v>54</v>
      </c>
      <c r="G63" s="294">
        <v>100</v>
      </c>
      <c r="H63" s="18">
        <v>100</v>
      </c>
      <c r="I63" s="18">
        <v>100</v>
      </c>
      <c r="J63" s="18">
        <v>100</v>
      </c>
      <c r="K63" s="18">
        <v>100</v>
      </c>
      <c r="L63" s="299">
        <v>90</v>
      </c>
      <c r="M63" s="285">
        <f t="shared" si="3"/>
        <v>63.84</v>
      </c>
      <c r="N63" s="300">
        <f t="shared" si="2"/>
        <v>25</v>
      </c>
      <c r="O63" s="19"/>
    </row>
    <row r="64" ht="17.4" spans="1:15">
      <c r="A64" s="3">
        <v>29</v>
      </c>
      <c r="B64" s="7" t="s">
        <v>74</v>
      </c>
      <c r="C64" s="19" t="s">
        <v>46</v>
      </c>
      <c r="D64" s="19" t="s">
        <v>46</v>
      </c>
      <c r="E64" s="287">
        <v>100</v>
      </c>
      <c r="F64" s="296">
        <v>67</v>
      </c>
      <c r="G64" s="294">
        <v>100</v>
      </c>
      <c r="H64" s="18">
        <v>100</v>
      </c>
      <c r="I64" s="18">
        <v>100</v>
      </c>
      <c r="J64" s="18">
        <v>98</v>
      </c>
      <c r="K64" s="18">
        <v>100</v>
      </c>
      <c r="L64" s="299">
        <v>100</v>
      </c>
      <c r="M64" s="285">
        <f t="shared" si="3"/>
        <v>66.56</v>
      </c>
      <c r="N64" s="300">
        <f t="shared" si="2"/>
        <v>11</v>
      </c>
      <c r="O64" s="19"/>
    </row>
    <row r="65" ht="17.4" spans="1:15">
      <c r="A65" s="3">
        <v>30</v>
      </c>
      <c r="B65" s="7" t="s">
        <v>75</v>
      </c>
      <c r="C65" s="19" t="s">
        <v>46</v>
      </c>
      <c r="D65" s="19" t="s">
        <v>46</v>
      </c>
      <c r="E65" s="287">
        <v>100</v>
      </c>
      <c r="F65" s="296">
        <v>57</v>
      </c>
      <c r="G65" s="294">
        <v>100</v>
      </c>
      <c r="H65" s="18">
        <v>100</v>
      </c>
      <c r="I65" s="18">
        <v>100</v>
      </c>
      <c r="J65" s="18">
        <v>98</v>
      </c>
      <c r="K65" s="18">
        <v>100</v>
      </c>
      <c r="L65" s="299">
        <v>90</v>
      </c>
      <c r="M65" s="285">
        <f t="shared" si="3"/>
        <v>64.16</v>
      </c>
      <c r="N65" s="300">
        <f t="shared" si="2"/>
        <v>24</v>
      </c>
      <c r="O65" s="320"/>
    </row>
    <row r="66" ht="17.4" spans="1:15">
      <c r="A66" s="3">
        <v>31</v>
      </c>
      <c r="B66" s="7" t="s">
        <v>76</v>
      </c>
      <c r="C66" s="19" t="s">
        <v>46</v>
      </c>
      <c r="D66" s="19" t="s">
        <v>46</v>
      </c>
      <c r="E66" s="287">
        <v>100</v>
      </c>
      <c r="F66" s="296">
        <v>53</v>
      </c>
      <c r="G66" s="297">
        <v>99.98</v>
      </c>
      <c r="H66" s="18">
        <v>100</v>
      </c>
      <c r="I66" s="18">
        <v>100</v>
      </c>
      <c r="J66" s="18">
        <v>98</v>
      </c>
      <c r="K66" s="18">
        <v>100</v>
      </c>
      <c r="L66" s="299">
        <v>90</v>
      </c>
      <c r="M66" s="285">
        <f t="shared" si="3"/>
        <v>63.5168</v>
      </c>
      <c r="N66" s="300">
        <f t="shared" si="2"/>
        <v>27</v>
      </c>
      <c r="O66" s="320"/>
    </row>
    <row r="67" spans="1:15">
      <c r="A67" s="303" t="s">
        <v>77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</row>
    <row r="68" s="278" customFormat="1" ht="17.4" customHeight="1" spans="1:14">
      <c r="A68" s="304"/>
      <c r="B68" s="304"/>
      <c r="C68" s="305"/>
      <c r="D68" s="306"/>
      <c r="E68" s="307"/>
      <c r="F68" s="308"/>
      <c r="G68" s="309"/>
      <c r="H68" s="310"/>
      <c r="I68" s="310"/>
      <c r="J68" s="307"/>
      <c r="K68" s="307"/>
      <c r="L68" s="309"/>
      <c r="M68" s="308"/>
      <c r="N68" s="310"/>
    </row>
    <row r="69" ht="17.4" customHeight="1" spans="1:15">
      <c r="A69" s="304"/>
      <c r="B69" s="304"/>
      <c r="C69" s="305"/>
      <c r="D69" s="306"/>
      <c r="E69" s="307"/>
      <c r="F69" s="308"/>
      <c r="G69" s="309"/>
      <c r="H69" s="310"/>
      <c r="I69" s="310"/>
      <c r="J69" s="307"/>
      <c r="K69" s="307"/>
      <c r="L69" s="309"/>
      <c r="M69" s="308"/>
      <c r="N69" s="310"/>
      <c r="O69" s="278"/>
    </row>
    <row r="70" ht="93.6" spans="1:15">
      <c r="A70" s="282" t="s">
        <v>1</v>
      </c>
      <c r="B70" s="283" t="s">
        <v>2</v>
      </c>
      <c r="C70" s="282" t="s">
        <v>3</v>
      </c>
      <c r="D70" s="282"/>
      <c r="E70" s="282" t="s">
        <v>4</v>
      </c>
      <c r="F70" s="284" t="s">
        <v>5</v>
      </c>
      <c r="G70" s="282" t="s">
        <v>6</v>
      </c>
      <c r="H70" s="282" t="s">
        <v>7</v>
      </c>
      <c r="I70" s="282" t="s">
        <v>8</v>
      </c>
      <c r="J70" s="282" t="s">
        <v>9</v>
      </c>
      <c r="K70" s="282" t="s">
        <v>10</v>
      </c>
      <c r="L70" s="282" t="s">
        <v>11</v>
      </c>
      <c r="M70" s="284" t="s">
        <v>12</v>
      </c>
      <c r="N70" s="282" t="s">
        <v>13</v>
      </c>
      <c r="O70" s="282" t="s">
        <v>14</v>
      </c>
    </row>
    <row r="71" ht="31.2" spans="1:15">
      <c r="A71" s="311"/>
      <c r="B71" s="312"/>
      <c r="C71" s="302" t="s">
        <v>15</v>
      </c>
      <c r="D71" s="302" t="s">
        <v>16</v>
      </c>
      <c r="E71" s="312"/>
      <c r="F71" s="313"/>
      <c r="G71" s="311"/>
      <c r="H71" s="311"/>
      <c r="I71" s="311"/>
      <c r="J71" s="311"/>
      <c r="K71" s="321"/>
      <c r="L71" s="321"/>
      <c r="M71" s="313"/>
      <c r="N71" s="311"/>
      <c r="O71" s="321"/>
    </row>
    <row r="72" ht="17.4" spans="1:15">
      <c r="A72" s="3">
        <v>1</v>
      </c>
      <c r="B72" s="13" t="s">
        <v>78</v>
      </c>
      <c r="C72" s="19" t="s">
        <v>46</v>
      </c>
      <c r="D72" s="19" t="s">
        <v>46</v>
      </c>
      <c r="E72" s="287">
        <v>100</v>
      </c>
      <c r="F72" s="314">
        <v>100</v>
      </c>
      <c r="G72" s="294">
        <v>100</v>
      </c>
      <c r="H72" s="18">
        <v>100</v>
      </c>
      <c r="I72" s="18">
        <v>100</v>
      </c>
      <c r="J72" s="18">
        <v>100</v>
      </c>
      <c r="K72" s="18">
        <v>100</v>
      </c>
      <c r="L72" s="299">
        <v>100</v>
      </c>
      <c r="M72" s="285">
        <f>E72*0.2+F72*0.2+G72*0.2+H72*0.1+I72*0.05+J72*0.1+K72*0.05+L72*0.1</f>
        <v>100</v>
      </c>
      <c r="N72" s="322">
        <f t="shared" ref="N72:N81" si="4">RANK(M72,M$72:M$101)</f>
        <v>1</v>
      </c>
      <c r="O72" s="19"/>
    </row>
    <row r="73" ht="17.4" spans="1:15">
      <c r="A73" s="3">
        <v>2</v>
      </c>
      <c r="B73" s="13" t="s">
        <v>79</v>
      </c>
      <c r="C73" s="19" t="s">
        <v>46</v>
      </c>
      <c r="D73" s="19" t="s">
        <v>46</v>
      </c>
      <c r="E73" s="287">
        <v>100</v>
      </c>
      <c r="F73" s="314">
        <v>100</v>
      </c>
      <c r="G73" s="294">
        <v>100</v>
      </c>
      <c r="H73" s="18">
        <v>100</v>
      </c>
      <c r="I73" s="18">
        <v>100</v>
      </c>
      <c r="J73" s="18">
        <v>100</v>
      </c>
      <c r="K73" s="18">
        <v>100</v>
      </c>
      <c r="L73" s="299">
        <v>10</v>
      </c>
      <c r="M73" s="285">
        <f t="shared" ref="M73:M101" si="5">E73*0.2+F73*0.2+G73*0.2+H73*0.1+I73*0.05+J73*0.1+K73*0.05+L73*0.1</f>
        <v>91</v>
      </c>
      <c r="N73" s="322">
        <f t="shared" si="4"/>
        <v>19</v>
      </c>
      <c r="O73" s="19"/>
    </row>
    <row r="74" ht="17.4" spans="1:15">
      <c r="A74" s="3">
        <v>3</v>
      </c>
      <c r="B74" s="13" t="s">
        <v>80</v>
      </c>
      <c r="C74" s="19" t="s">
        <v>46</v>
      </c>
      <c r="D74" s="19" t="s">
        <v>46</v>
      </c>
      <c r="E74" s="287">
        <v>100</v>
      </c>
      <c r="F74" s="314">
        <v>100</v>
      </c>
      <c r="G74" s="294">
        <v>100</v>
      </c>
      <c r="H74" s="18">
        <v>100</v>
      </c>
      <c r="I74" s="18">
        <v>100</v>
      </c>
      <c r="J74" s="18">
        <v>100</v>
      </c>
      <c r="K74" s="18">
        <v>100</v>
      </c>
      <c r="L74" s="299">
        <v>10</v>
      </c>
      <c r="M74" s="285">
        <f t="shared" si="5"/>
        <v>91</v>
      </c>
      <c r="N74" s="322">
        <f t="shared" si="4"/>
        <v>19</v>
      </c>
      <c r="O74" s="19"/>
    </row>
    <row r="75" ht="17.4" spans="1:15">
      <c r="A75" s="3">
        <v>4</v>
      </c>
      <c r="B75" s="13" t="s">
        <v>81</v>
      </c>
      <c r="C75" s="19" t="s">
        <v>46</v>
      </c>
      <c r="D75" s="19" t="s">
        <v>46</v>
      </c>
      <c r="E75" s="287">
        <v>100</v>
      </c>
      <c r="F75" s="314">
        <v>100</v>
      </c>
      <c r="G75" s="294">
        <v>100</v>
      </c>
      <c r="H75" s="18">
        <v>100</v>
      </c>
      <c r="I75" s="18">
        <v>100</v>
      </c>
      <c r="J75" s="18">
        <v>100</v>
      </c>
      <c r="K75" s="18">
        <v>100</v>
      </c>
      <c r="L75" s="299">
        <v>100</v>
      </c>
      <c r="M75" s="285">
        <f t="shared" si="5"/>
        <v>100</v>
      </c>
      <c r="N75" s="322">
        <f t="shared" si="4"/>
        <v>1</v>
      </c>
      <c r="O75" s="19"/>
    </row>
    <row r="76" ht="17.4" spans="1:15">
      <c r="A76" s="3">
        <v>5</v>
      </c>
      <c r="B76" s="13" t="s">
        <v>82</v>
      </c>
      <c r="C76" s="19" t="s">
        <v>46</v>
      </c>
      <c r="D76" s="19" t="s">
        <v>46</v>
      </c>
      <c r="E76" s="287">
        <v>100</v>
      </c>
      <c r="F76" s="314">
        <v>100</v>
      </c>
      <c r="G76" s="294">
        <v>100</v>
      </c>
      <c r="H76" s="18">
        <v>100</v>
      </c>
      <c r="I76" s="18">
        <v>100</v>
      </c>
      <c r="J76" s="18">
        <v>100</v>
      </c>
      <c r="K76" s="18">
        <v>100</v>
      </c>
      <c r="L76" s="299">
        <v>90</v>
      </c>
      <c r="M76" s="285">
        <f t="shared" si="5"/>
        <v>99</v>
      </c>
      <c r="N76" s="322">
        <f t="shared" si="4"/>
        <v>6</v>
      </c>
      <c r="O76" s="19"/>
    </row>
    <row r="77" ht="17.4" spans="1:15">
      <c r="A77" s="3">
        <v>6</v>
      </c>
      <c r="B77" s="13" t="s">
        <v>83</v>
      </c>
      <c r="C77" s="19" t="s">
        <v>46</v>
      </c>
      <c r="D77" s="19" t="s">
        <v>46</v>
      </c>
      <c r="E77" s="287">
        <v>100</v>
      </c>
      <c r="F77" s="314">
        <v>100</v>
      </c>
      <c r="G77" s="294">
        <v>100</v>
      </c>
      <c r="H77" s="18">
        <v>100</v>
      </c>
      <c r="I77" s="18">
        <v>100</v>
      </c>
      <c r="J77" s="18">
        <v>100</v>
      </c>
      <c r="K77" s="18">
        <v>100</v>
      </c>
      <c r="L77" s="299">
        <v>10</v>
      </c>
      <c r="M77" s="285">
        <f t="shared" si="5"/>
        <v>91</v>
      </c>
      <c r="N77" s="322">
        <f t="shared" si="4"/>
        <v>19</v>
      </c>
      <c r="O77" s="19"/>
    </row>
    <row r="78" ht="17.4" spans="1:15">
      <c r="A78" s="3">
        <v>7</v>
      </c>
      <c r="B78" s="13" t="s">
        <v>84</v>
      </c>
      <c r="C78" s="19" t="s">
        <v>46</v>
      </c>
      <c r="D78" s="19" t="s">
        <v>46</v>
      </c>
      <c r="E78" s="287">
        <v>100</v>
      </c>
      <c r="F78" s="314">
        <v>100</v>
      </c>
      <c r="G78" s="294">
        <v>100</v>
      </c>
      <c r="H78" s="18">
        <v>100</v>
      </c>
      <c r="I78" s="18">
        <v>100</v>
      </c>
      <c r="J78" s="18">
        <v>100</v>
      </c>
      <c r="K78" s="18">
        <v>100</v>
      </c>
      <c r="L78" s="299">
        <v>10</v>
      </c>
      <c r="M78" s="285">
        <f t="shared" si="5"/>
        <v>91</v>
      </c>
      <c r="N78" s="322">
        <f t="shared" si="4"/>
        <v>19</v>
      </c>
      <c r="O78" s="19"/>
    </row>
    <row r="79" ht="17.4" spans="1:15">
      <c r="A79" s="3">
        <v>8</v>
      </c>
      <c r="B79" s="13" t="s">
        <v>85</v>
      </c>
      <c r="C79" s="19" t="s">
        <v>46</v>
      </c>
      <c r="D79" s="19" t="s">
        <v>46</v>
      </c>
      <c r="E79" s="287">
        <v>100</v>
      </c>
      <c r="F79" s="314">
        <v>100</v>
      </c>
      <c r="G79" s="294">
        <v>100</v>
      </c>
      <c r="H79" s="18">
        <v>100</v>
      </c>
      <c r="I79" s="18">
        <v>100</v>
      </c>
      <c r="J79" s="18">
        <v>100</v>
      </c>
      <c r="K79" s="18">
        <v>100</v>
      </c>
      <c r="L79" s="299">
        <v>80</v>
      </c>
      <c r="M79" s="285">
        <f t="shared" si="5"/>
        <v>98</v>
      </c>
      <c r="N79" s="322">
        <f t="shared" si="4"/>
        <v>7</v>
      </c>
      <c r="O79" s="19"/>
    </row>
    <row r="80" ht="17.4" spans="1:15">
      <c r="A80" s="3">
        <v>9</v>
      </c>
      <c r="B80" s="13" t="s">
        <v>86</v>
      </c>
      <c r="C80" s="19" t="s">
        <v>46</v>
      </c>
      <c r="D80" s="19" t="s">
        <v>46</v>
      </c>
      <c r="E80" s="287">
        <v>100</v>
      </c>
      <c r="F80" s="314">
        <v>100</v>
      </c>
      <c r="G80" s="294">
        <v>100</v>
      </c>
      <c r="H80" s="18">
        <v>100</v>
      </c>
      <c r="I80" s="18">
        <v>100</v>
      </c>
      <c r="J80" s="18">
        <v>100</v>
      </c>
      <c r="K80" s="18">
        <v>100</v>
      </c>
      <c r="L80" s="299">
        <v>60</v>
      </c>
      <c r="M80" s="285">
        <f t="shared" si="5"/>
        <v>96</v>
      </c>
      <c r="N80" s="322">
        <f t="shared" si="4"/>
        <v>11</v>
      </c>
      <c r="O80" s="19"/>
    </row>
    <row r="81" ht="17.4" spans="1:15">
      <c r="A81" s="3">
        <v>10</v>
      </c>
      <c r="B81" s="13" t="s">
        <v>87</v>
      </c>
      <c r="C81" s="19" t="s">
        <v>46</v>
      </c>
      <c r="D81" s="19" t="s">
        <v>46</v>
      </c>
      <c r="E81" s="287">
        <v>100</v>
      </c>
      <c r="F81" s="314">
        <v>100</v>
      </c>
      <c r="G81" s="294">
        <v>100</v>
      </c>
      <c r="H81" s="18">
        <v>100</v>
      </c>
      <c r="I81" s="18">
        <v>100</v>
      </c>
      <c r="J81" s="18">
        <v>100</v>
      </c>
      <c r="K81" s="18">
        <v>100</v>
      </c>
      <c r="L81" s="299">
        <v>100</v>
      </c>
      <c r="M81" s="285">
        <f t="shared" si="5"/>
        <v>100</v>
      </c>
      <c r="N81" s="322">
        <f t="shared" si="4"/>
        <v>1</v>
      </c>
      <c r="O81" s="19"/>
    </row>
    <row r="82" ht="17.4" spans="1:15">
      <c r="A82" s="3">
        <v>11</v>
      </c>
      <c r="B82" s="13" t="s">
        <v>88</v>
      </c>
      <c r="C82" s="19" t="s">
        <v>46</v>
      </c>
      <c r="D82" s="19" t="s">
        <v>46</v>
      </c>
      <c r="E82" s="287">
        <v>100</v>
      </c>
      <c r="F82" s="314">
        <v>100</v>
      </c>
      <c r="G82" s="294">
        <v>100</v>
      </c>
      <c r="H82" s="18">
        <v>100</v>
      </c>
      <c r="I82" s="18">
        <v>100</v>
      </c>
      <c r="J82" s="18">
        <v>100</v>
      </c>
      <c r="K82" s="18">
        <v>100</v>
      </c>
      <c r="L82" s="299">
        <v>20</v>
      </c>
      <c r="M82" s="285">
        <f t="shared" si="5"/>
        <v>92</v>
      </c>
      <c r="N82" s="322">
        <f t="shared" ref="N82:N91" si="6">RANK(M82,M$72:M$101)</f>
        <v>16</v>
      </c>
      <c r="O82" s="19"/>
    </row>
    <row r="83" ht="17.4" spans="1:15">
      <c r="A83" s="3">
        <v>12</v>
      </c>
      <c r="B83" s="13" t="s">
        <v>89</v>
      </c>
      <c r="C83" s="19" t="s">
        <v>46</v>
      </c>
      <c r="D83" s="19" t="s">
        <v>46</v>
      </c>
      <c r="E83" s="287">
        <v>100</v>
      </c>
      <c r="F83" s="314">
        <v>100</v>
      </c>
      <c r="G83" s="294">
        <v>100</v>
      </c>
      <c r="H83" s="18">
        <v>100</v>
      </c>
      <c r="I83" s="18">
        <v>100</v>
      </c>
      <c r="J83" s="18">
        <v>100</v>
      </c>
      <c r="K83" s="18">
        <v>100</v>
      </c>
      <c r="L83" s="299">
        <v>70</v>
      </c>
      <c r="M83" s="285">
        <f t="shared" si="5"/>
        <v>97</v>
      </c>
      <c r="N83" s="322">
        <f t="shared" si="6"/>
        <v>8</v>
      </c>
      <c r="O83" s="19"/>
    </row>
    <row r="84" ht="17.4" spans="1:15">
      <c r="A84" s="3">
        <v>13</v>
      </c>
      <c r="B84" s="13" t="s">
        <v>90</v>
      </c>
      <c r="C84" s="19" t="s">
        <v>46</v>
      </c>
      <c r="D84" s="19" t="s">
        <v>46</v>
      </c>
      <c r="E84" s="287">
        <v>100</v>
      </c>
      <c r="F84" s="314">
        <v>100</v>
      </c>
      <c r="G84" s="294">
        <v>100</v>
      </c>
      <c r="H84" s="18">
        <v>100</v>
      </c>
      <c r="I84" s="18">
        <v>100</v>
      </c>
      <c r="J84" s="18">
        <v>100</v>
      </c>
      <c r="K84" s="18">
        <v>100</v>
      </c>
      <c r="L84" s="299">
        <v>30</v>
      </c>
      <c r="M84" s="285">
        <f t="shared" si="5"/>
        <v>93</v>
      </c>
      <c r="N84" s="322">
        <f t="shared" si="6"/>
        <v>12</v>
      </c>
      <c r="O84" s="19"/>
    </row>
    <row r="85" ht="17.4" spans="1:15">
      <c r="A85" s="3">
        <v>14</v>
      </c>
      <c r="B85" s="13" t="s">
        <v>91</v>
      </c>
      <c r="C85" s="19" t="s">
        <v>46</v>
      </c>
      <c r="D85" s="19" t="s">
        <v>46</v>
      </c>
      <c r="E85" s="287">
        <v>100</v>
      </c>
      <c r="F85" s="314">
        <v>100</v>
      </c>
      <c r="G85" s="294">
        <v>100</v>
      </c>
      <c r="H85" s="18">
        <v>100</v>
      </c>
      <c r="I85" s="18">
        <v>100</v>
      </c>
      <c r="J85" s="18">
        <v>100</v>
      </c>
      <c r="K85" s="18">
        <v>100</v>
      </c>
      <c r="L85" s="299">
        <v>10</v>
      </c>
      <c r="M85" s="285">
        <f t="shared" si="5"/>
        <v>91</v>
      </c>
      <c r="N85" s="322">
        <f t="shared" si="6"/>
        <v>19</v>
      </c>
      <c r="O85" s="19"/>
    </row>
    <row r="86" ht="17.4" spans="1:15">
      <c r="A86" s="3">
        <v>15</v>
      </c>
      <c r="B86" s="13" t="s">
        <v>92</v>
      </c>
      <c r="C86" s="19" t="s">
        <v>46</v>
      </c>
      <c r="D86" s="19" t="s">
        <v>46</v>
      </c>
      <c r="E86" s="287">
        <v>100</v>
      </c>
      <c r="F86" s="314">
        <v>100</v>
      </c>
      <c r="G86" s="294">
        <v>100</v>
      </c>
      <c r="H86" s="18">
        <v>100</v>
      </c>
      <c r="I86" s="18">
        <v>100</v>
      </c>
      <c r="J86" s="18">
        <v>100</v>
      </c>
      <c r="K86" s="18">
        <v>100</v>
      </c>
      <c r="L86" s="299">
        <v>100</v>
      </c>
      <c r="M86" s="285">
        <f t="shared" si="5"/>
        <v>100</v>
      </c>
      <c r="N86" s="322">
        <f t="shared" si="6"/>
        <v>1</v>
      </c>
      <c r="O86" s="19"/>
    </row>
    <row r="87" ht="17.4" spans="1:15">
      <c r="A87" s="3">
        <v>16</v>
      </c>
      <c r="B87" s="13" t="s">
        <v>93</v>
      </c>
      <c r="C87" s="19" t="s">
        <v>46</v>
      </c>
      <c r="D87" s="19" t="s">
        <v>46</v>
      </c>
      <c r="E87" s="287">
        <v>100</v>
      </c>
      <c r="F87" s="314">
        <v>100</v>
      </c>
      <c r="G87" s="294">
        <v>100</v>
      </c>
      <c r="H87" s="18">
        <v>100</v>
      </c>
      <c r="I87" s="18">
        <v>100</v>
      </c>
      <c r="J87" s="18">
        <v>100</v>
      </c>
      <c r="K87" s="18">
        <v>100</v>
      </c>
      <c r="L87" s="299">
        <v>10</v>
      </c>
      <c r="M87" s="285">
        <f t="shared" si="5"/>
        <v>91</v>
      </c>
      <c r="N87" s="322">
        <f t="shared" si="6"/>
        <v>19</v>
      </c>
      <c r="O87" s="19"/>
    </row>
    <row r="88" ht="17.4" spans="1:15">
      <c r="A88" s="3">
        <v>17</v>
      </c>
      <c r="B88" s="13" t="s">
        <v>94</v>
      </c>
      <c r="C88" s="19" t="s">
        <v>46</v>
      </c>
      <c r="D88" s="19" t="s">
        <v>46</v>
      </c>
      <c r="E88" s="287">
        <v>100</v>
      </c>
      <c r="F88" s="314">
        <v>100</v>
      </c>
      <c r="G88" s="294">
        <v>100</v>
      </c>
      <c r="H88" s="18">
        <v>100</v>
      </c>
      <c r="I88" s="18">
        <v>100</v>
      </c>
      <c r="J88" s="18">
        <v>100</v>
      </c>
      <c r="K88" s="18">
        <v>100</v>
      </c>
      <c r="L88" s="299">
        <v>70</v>
      </c>
      <c r="M88" s="285">
        <f t="shared" si="5"/>
        <v>97</v>
      </c>
      <c r="N88" s="322">
        <f t="shared" si="6"/>
        <v>8</v>
      </c>
      <c r="O88" s="19"/>
    </row>
    <row r="89" ht="17.4" spans="1:15">
      <c r="A89" s="3">
        <v>18</v>
      </c>
      <c r="B89" s="13" t="s">
        <v>95</v>
      </c>
      <c r="C89" s="19" t="s">
        <v>46</v>
      </c>
      <c r="D89" s="19" t="s">
        <v>46</v>
      </c>
      <c r="E89" s="287">
        <v>100</v>
      </c>
      <c r="F89" s="314">
        <v>100</v>
      </c>
      <c r="G89" s="294">
        <v>100</v>
      </c>
      <c r="H89" s="18">
        <v>100</v>
      </c>
      <c r="I89" s="18">
        <v>100</v>
      </c>
      <c r="J89" s="18">
        <v>100</v>
      </c>
      <c r="K89" s="18">
        <v>100</v>
      </c>
      <c r="L89" s="299">
        <v>10</v>
      </c>
      <c r="M89" s="285">
        <f t="shared" si="5"/>
        <v>91</v>
      </c>
      <c r="N89" s="322">
        <f t="shared" si="6"/>
        <v>19</v>
      </c>
      <c r="O89" s="19"/>
    </row>
    <row r="90" ht="17.4" spans="1:15">
      <c r="A90" s="3">
        <v>19</v>
      </c>
      <c r="B90" s="13" t="s">
        <v>96</v>
      </c>
      <c r="C90" s="19" t="s">
        <v>46</v>
      </c>
      <c r="D90" s="19" t="s">
        <v>46</v>
      </c>
      <c r="E90" s="287">
        <v>100</v>
      </c>
      <c r="F90" s="314">
        <v>100</v>
      </c>
      <c r="G90" s="294">
        <v>100</v>
      </c>
      <c r="H90" s="18">
        <v>100</v>
      </c>
      <c r="I90" s="18">
        <v>100</v>
      </c>
      <c r="J90" s="18">
        <v>100</v>
      </c>
      <c r="K90" s="18">
        <v>100</v>
      </c>
      <c r="L90" s="299">
        <v>10</v>
      </c>
      <c r="M90" s="285">
        <f t="shared" si="5"/>
        <v>91</v>
      </c>
      <c r="N90" s="322">
        <f t="shared" si="6"/>
        <v>19</v>
      </c>
      <c r="O90" s="19"/>
    </row>
    <row r="91" ht="17.4" spans="1:15">
      <c r="A91" s="3">
        <v>20</v>
      </c>
      <c r="B91" s="13" t="s">
        <v>97</v>
      </c>
      <c r="C91" s="19" t="s">
        <v>46</v>
      </c>
      <c r="D91" s="19" t="s">
        <v>46</v>
      </c>
      <c r="E91" s="287">
        <v>100</v>
      </c>
      <c r="F91" s="314">
        <v>100</v>
      </c>
      <c r="G91" s="294">
        <v>100</v>
      </c>
      <c r="H91" s="18">
        <v>100</v>
      </c>
      <c r="I91" s="18">
        <v>100</v>
      </c>
      <c r="J91" s="18">
        <v>100</v>
      </c>
      <c r="K91" s="18">
        <v>100</v>
      </c>
      <c r="L91" s="299">
        <v>10</v>
      </c>
      <c r="M91" s="285">
        <f t="shared" si="5"/>
        <v>91</v>
      </c>
      <c r="N91" s="322">
        <f t="shared" si="6"/>
        <v>19</v>
      </c>
      <c r="O91" s="19"/>
    </row>
    <row r="92" ht="17.4" spans="1:15">
      <c r="A92" s="3">
        <v>21</v>
      </c>
      <c r="B92" s="13" t="s">
        <v>98</v>
      </c>
      <c r="C92" s="19" t="s">
        <v>46</v>
      </c>
      <c r="D92" s="19" t="s">
        <v>46</v>
      </c>
      <c r="E92" s="287">
        <v>100</v>
      </c>
      <c r="F92" s="314">
        <v>100</v>
      </c>
      <c r="G92" s="294">
        <v>100</v>
      </c>
      <c r="H92" s="18">
        <v>100</v>
      </c>
      <c r="I92" s="18">
        <v>100</v>
      </c>
      <c r="J92" s="18">
        <v>100</v>
      </c>
      <c r="K92" s="18">
        <v>100</v>
      </c>
      <c r="L92" s="299">
        <v>30</v>
      </c>
      <c r="M92" s="285">
        <f t="shared" si="5"/>
        <v>93</v>
      </c>
      <c r="N92" s="322">
        <f t="shared" ref="N92:N102" si="7">RANK(M92,M$72:M$101)</f>
        <v>12</v>
      </c>
      <c r="O92" s="19"/>
    </row>
    <row r="93" ht="17.4" spans="1:15">
      <c r="A93" s="3">
        <v>22</v>
      </c>
      <c r="B93" s="13" t="s">
        <v>99</v>
      </c>
      <c r="C93" s="19" t="s">
        <v>46</v>
      </c>
      <c r="D93" s="19" t="s">
        <v>46</v>
      </c>
      <c r="E93" s="287">
        <v>100</v>
      </c>
      <c r="F93" s="314">
        <v>100</v>
      </c>
      <c r="G93" s="294">
        <v>100</v>
      </c>
      <c r="H93" s="18">
        <v>100</v>
      </c>
      <c r="I93" s="18">
        <v>100</v>
      </c>
      <c r="J93" s="18">
        <v>100</v>
      </c>
      <c r="K93" s="18">
        <v>100</v>
      </c>
      <c r="L93" s="299">
        <v>20</v>
      </c>
      <c r="M93" s="285">
        <f t="shared" si="5"/>
        <v>92</v>
      </c>
      <c r="N93" s="322">
        <f t="shared" si="7"/>
        <v>16</v>
      </c>
      <c r="O93" s="19"/>
    </row>
    <row r="94" ht="17.4" spans="1:15">
      <c r="A94" s="3">
        <v>23</v>
      </c>
      <c r="B94" s="13" t="s">
        <v>100</v>
      </c>
      <c r="C94" s="19" t="s">
        <v>46</v>
      </c>
      <c r="D94" s="19" t="s">
        <v>46</v>
      </c>
      <c r="E94" s="287">
        <v>100</v>
      </c>
      <c r="F94" s="314">
        <v>100</v>
      </c>
      <c r="G94" s="294">
        <v>100</v>
      </c>
      <c r="H94" s="18">
        <v>100</v>
      </c>
      <c r="I94" s="18">
        <v>100</v>
      </c>
      <c r="J94" s="18">
        <v>100</v>
      </c>
      <c r="K94" s="18">
        <v>100</v>
      </c>
      <c r="L94" s="299">
        <v>100</v>
      </c>
      <c r="M94" s="285">
        <f t="shared" si="5"/>
        <v>100</v>
      </c>
      <c r="N94" s="322">
        <f t="shared" si="7"/>
        <v>1</v>
      </c>
      <c r="O94" s="19"/>
    </row>
    <row r="95" ht="17.4" spans="1:15">
      <c r="A95" s="3">
        <v>24</v>
      </c>
      <c r="B95" s="13" t="s">
        <v>101</v>
      </c>
      <c r="C95" s="19" t="s">
        <v>46</v>
      </c>
      <c r="D95" s="19" t="s">
        <v>46</v>
      </c>
      <c r="E95" s="287">
        <v>100</v>
      </c>
      <c r="F95" s="314">
        <v>100</v>
      </c>
      <c r="G95" s="294">
        <v>100</v>
      </c>
      <c r="H95" s="18">
        <v>100</v>
      </c>
      <c r="I95" s="18">
        <v>100</v>
      </c>
      <c r="J95" s="18">
        <v>100</v>
      </c>
      <c r="K95" s="18">
        <v>100</v>
      </c>
      <c r="L95" s="299">
        <v>30</v>
      </c>
      <c r="M95" s="285">
        <f t="shared" si="5"/>
        <v>93</v>
      </c>
      <c r="N95" s="322">
        <f t="shared" si="7"/>
        <v>12</v>
      </c>
      <c r="O95" s="19"/>
    </row>
    <row r="96" ht="15.65" customHeight="1" spans="1:15">
      <c r="A96" s="3">
        <v>25</v>
      </c>
      <c r="B96" s="14" t="s">
        <v>102</v>
      </c>
      <c r="C96" s="19" t="s">
        <v>46</v>
      </c>
      <c r="D96" s="19" t="s">
        <v>46</v>
      </c>
      <c r="E96" s="287">
        <v>100</v>
      </c>
      <c r="F96" s="314">
        <v>100</v>
      </c>
      <c r="G96" s="294">
        <v>100</v>
      </c>
      <c r="H96" s="18">
        <v>100</v>
      </c>
      <c r="I96" s="18">
        <v>100</v>
      </c>
      <c r="J96" s="18">
        <v>100</v>
      </c>
      <c r="K96" s="18">
        <v>100</v>
      </c>
      <c r="L96" s="299">
        <v>30</v>
      </c>
      <c r="M96" s="285">
        <f t="shared" si="5"/>
        <v>93</v>
      </c>
      <c r="N96" s="322">
        <f t="shared" si="7"/>
        <v>12</v>
      </c>
      <c r="O96" s="323"/>
    </row>
    <row r="97" ht="15.65" customHeight="1" spans="1:15">
      <c r="A97" s="3">
        <v>26</v>
      </c>
      <c r="B97" s="13" t="s">
        <v>103</v>
      </c>
      <c r="C97" s="19" t="s">
        <v>46</v>
      </c>
      <c r="D97" s="19" t="s">
        <v>46</v>
      </c>
      <c r="E97" s="287">
        <v>100</v>
      </c>
      <c r="F97" s="314">
        <v>100</v>
      </c>
      <c r="G97" s="294">
        <v>100</v>
      </c>
      <c r="H97" s="18">
        <v>100</v>
      </c>
      <c r="I97" s="18">
        <v>100</v>
      </c>
      <c r="J97" s="18">
        <v>100</v>
      </c>
      <c r="K97" s="18">
        <v>100</v>
      </c>
      <c r="L97" s="299">
        <v>70</v>
      </c>
      <c r="M97" s="285">
        <f t="shared" si="5"/>
        <v>97</v>
      </c>
      <c r="N97" s="322">
        <f t="shared" si="7"/>
        <v>8</v>
      </c>
      <c r="O97" s="320"/>
    </row>
    <row r="98" ht="15.65" customHeight="1" spans="1:15">
      <c r="A98" s="3">
        <v>27</v>
      </c>
      <c r="B98" s="13" t="s">
        <v>104</v>
      </c>
      <c r="C98" s="19" t="s">
        <v>46</v>
      </c>
      <c r="D98" s="19" t="s">
        <v>46</v>
      </c>
      <c r="E98" s="287">
        <v>100</v>
      </c>
      <c r="F98" s="314">
        <v>100</v>
      </c>
      <c r="G98" s="294">
        <v>100</v>
      </c>
      <c r="H98" s="18">
        <v>100</v>
      </c>
      <c r="I98" s="18">
        <v>100</v>
      </c>
      <c r="J98" s="18">
        <v>100</v>
      </c>
      <c r="K98" s="18">
        <v>100</v>
      </c>
      <c r="L98" s="299">
        <v>10</v>
      </c>
      <c r="M98" s="285">
        <f t="shared" si="5"/>
        <v>91</v>
      </c>
      <c r="N98" s="322">
        <f t="shared" si="7"/>
        <v>19</v>
      </c>
      <c r="O98" s="324"/>
    </row>
    <row r="99" ht="19.75" customHeight="1" spans="1:15">
      <c r="A99" s="3">
        <v>28</v>
      </c>
      <c r="B99" s="13" t="s">
        <v>105</v>
      </c>
      <c r="C99" s="19" t="s">
        <v>46</v>
      </c>
      <c r="D99" s="19" t="s">
        <v>46</v>
      </c>
      <c r="E99" s="315">
        <v>100</v>
      </c>
      <c r="F99" s="314">
        <v>100</v>
      </c>
      <c r="G99" s="294">
        <v>100</v>
      </c>
      <c r="H99" s="18">
        <v>100</v>
      </c>
      <c r="I99" s="18">
        <v>100</v>
      </c>
      <c r="J99" s="18">
        <v>100</v>
      </c>
      <c r="K99" s="18">
        <v>100</v>
      </c>
      <c r="L99" s="299">
        <v>10</v>
      </c>
      <c r="M99" s="285">
        <f t="shared" si="5"/>
        <v>91</v>
      </c>
      <c r="N99" s="322">
        <f t="shared" si="7"/>
        <v>19</v>
      </c>
      <c r="O99" s="324"/>
    </row>
    <row r="100" ht="16.25" customHeight="1" spans="1:15">
      <c r="A100" s="3">
        <v>29</v>
      </c>
      <c r="B100" s="13" t="s">
        <v>106</v>
      </c>
      <c r="C100" s="19" t="s">
        <v>46</v>
      </c>
      <c r="D100" s="19" t="s">
        <v>46</v>
      </c>
      <c r="E100" s="287">
        <v>100</v>
      </c>
      <c r="F100" s="314">
        <v>100</v>
      </c>
      <c r="G100" s="294">
        <v>100</v>
      </c>
      <c r="H100" s="18">
        <v>100</v>
      </c>
      <c r="I100" s="18">
        <v>100</v>
      </c>
      <c r="J100" s="18">
        <v>100</v>
      </c>
      <c r="K100" s="18">
        <v>100</v>
      </c>
      <c r="L100" s="299">
        <v>20</v>
      </c>
      <c r="M100" s="285">
        <f t="shared" si="5"/>
        <v>92</v>
      </c>
      <c r="N100" s="322">
        <f t="shared" si="7"/>
        <v>16</v>
      </c>
      <c r="O100" s="325"/>
    </row>
    <row r="101" ht="17.4" spans="1:15">
      <c r="A101" s="3">
        <v>30</v>
      </c>
      <c r="B101" s="13" t="s">
        <v>107</v>
      </c>
      <c r="C101" s="19" t="s">
        <v>46</v>
      </c>
      <c r="D101" s="19" t="s">
        <v>46</v>
      </c>
      <c r="E101" s="287">
        <v>100</v>
      </c>
      <c r="F101" s="314">
        <v>100</v>
      </c>
      <c r="G101" s="294">
        <v>100</v>
      </c>
      <c r="H101" s="18">
        <v>100</v>
      </c>
      <c r="I101" s="18">
        <v>100</v>
      </c>
      <c r="J101" s="18">
        <v>100</v>
      </c>
      <c r="K101" s="18">
        <v>100</v>
      </c>
      <c r="L101" s="299">
        <v>10</v>
      </c>
      <c r="M101" s="285">
        <f t="shared" si="5"/>
        <v>91</v>
      </c>
      <c r="N101" s="322">
        <f t="shared" si="7"/>
        <v>19</v>
      </c>
      <c r="O101" s="324"/>
    </row>
    <row r="102" spans="1:15">
      <c r="A102" s="316" t="s">
        <v>108</v>
      </c>
      <c r="B102" s="316"/>
      <c r="C102" s="316"/>
      <c r="D102" s="316"/>
      <c r="E102" s="316"/>
      <c r="F102" s="316"/>
      <c r="G102" s="316"/>
      <c r="H102" s="316"/>
      <c r="I102" s="316"/>
      <c r="J102" s="316"/>
      <c r="K102" s="316"/>
      <c r="L102" s="316"/>
      <c r="M102" s="316"/>
      <c r="N102" s="316"/>
      <c r="O102" s="316"/>
    </row>
    <row r="103" spans="1:15">
      <c r="A103" s="317" t="s">
        <v>109</v>
      </c>
      <c r="B103" s="317"/>
      <c r="C103" s="317"/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</row>
    <row r="106" spans="1:9">
      <c r="A106" s="318"/>
      <c r="B106" s="318"/>
      <c r="C106" s="318"/>
      <c r="D106" s="318"/>
      <c r="E106" s="318"/>
      <c r="F106" s="319"/>
      <c r="G106" s="318"/>
      <c r="H106" s="318"/>
      <c r="I106" s="318"/>
    </row>
    <row r="107" spans="2:2">
      <c r="B107" s="304"/>
    </row>
    <row r="108" spans="2:2">
      <c r="B108" s="304"/>
    </row>
    <row r="109" spans="2:2">
      <c r="B109" s="304"/>
    </row>
    <row r="110" spans="2:2">
      <c r="B110" s="304"/>
    </row>
    <row r="111" spans="2:2">
      <c r="B111" s="304"/>
    </row>
    <row r="112" spans="2:2">
      <c r="B112" s="304"/>
    </row>
    <row r="113" spans="2:2">
      <c r="B113" s="304"/>
    </row>
    <row r="114" spans="2:2">
      <c r="B114" s="304"/>
    </row>
    <row r="115" spans="2:2">
      <c r="B115" s="304"/>
    </row>
    <row r="116" spans="2:2">
      <c r="B116" s="304"/>
    </row>
    <row r="117" spans="2:2">
      <c r="B117" s="304"/>
    </row>
    <row r="118" spans="2:2">
      <c r="B118" s="304"/>
    </row>
    <row r="119" spans="2:2">
      <c r="B119" s="304"/>
    </row>
    <row r="120" spans="2:2">
      <c r="B120" s="304"/>
    </row>
    <row r="121" spans="2:2">
      <c r="B121" s="304"/>
    </row>
    <row r="122" spans="2:2">
      <c r="B122" s="304"/>
    </row>
    <row r="123" spans="2:2">
      <c r="B123" s="304"/>
    </row>
    <row r="124" spans="2:2">
      <c r="B124" s="304"/>
    </row>
    <row r="125" spans="2:2">
      <c r="B125" s="304"/>
    </row>
    <row r="126" spans="2:2">
      <c r="B126" s="304"/>
    </row>
    <row r="127" spans="2:2">
      <c r="B127" s="304"/>
    </row>
    <row r="128" spans="2:2">
      <c r="B128" s="304"/>
    </row>
    <row r="129" spans="2:2">
      <c r="B129" s="304"/>
    </row>
    <row r="130" spans="2:2">
      <c r="B130" s="304"/>
    </row>
    <row r="131" spans="2:2">
      <c r="B131" s="304"/>
    </row>
    <row r="132" spans="2:2">
      <c r="B132" s="304"/>
    </row>
    <row r="133" spans="2:2">
      <c r="B133" s="304"/>
    </row>
    <row r="134" spans="2:2">
      <c r="B134" s="304"/>
    </row>
    <row r="135" spans="2:2">
      <c r="B135" s="304"/>
    </row>
  </sheetData>
  <sortState ref="B4:B32">
    <sortCondition ref="B4:B32"/>
  </sortState>
  <mergeCells count="8">
    <mergeCell ref="A1:O1"/>
    <mergeCell ref="C2:D2"/>
    <mergeCell ref="A31:O31"/>
    <mergeCell ref="C34:D34"/>
    <mergeCell ref="A67:O67"/>
    <mergeCell ref="C70:D70"/>
    <mergeCell ref="A102:O102"/>
    <mergeCell ref="A103:O103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workbookViewId="0">
      <selection activeCell="E15" sqref="E15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56" t="s">
        <v>110</v>
      </c>
      <c r="C1" s="56" t="s">
        <v>111</v>
      </c>
    </row>
    <row r="2" spans="1:3">
      <c r="A2" s="4">
        <v>1</v>
      </c>
      <c r="B2" s="5" t="s">
        <v>17</v>
      </c>
      <c r="C2" s="57">
        <v>100</v>
      </c>
    </row>
    <row r="3" spans="1:3">
      <c r="A3" s="4">
        <v>2</v>
      </c>
      <c r="B3" s="5" t="s">
        <v>18</v>
      </c>
      <c r="C3" s="57">
        <v>100</v>
      </c>
    </row>
    <row r="4" spans="1:3">
      <c r="A4" s="4">
        <v>3</v>
      </c>
      <c r="B4" s="5" t="s">
        <v>19</v>
      </c>
      <c r="C4" s="57">
        <v>100</v>
      </c>
    </row>
    <row r="5" spans="1:3">
      <c r="A5" s="4">
        <v>4</v>
      </c>
      <c r="B5" s="5" t="s">
        <v>20</v>
      </c>
      <c r="C5" s="57">
        <v>100</v>
      </c>
    </row>
    <row r="6" spans="1:3">
      <c r="A6" s="4">
        <v>5</v>
      </c>
      <c r="B6" s="5" t="s">
        <v>21</v>
      </c>
      <c r="C6" s="57">
        <v>100</v>
      </c>
    </row>
    <row r="7" spans="1:3">
      <c r="A7" s="4">
        <v>6</v>
      </c>
      <c r="B7" s="5" t="s">
        <v>22</v>
      </c>
      <c r="C7" s="57">
        <v>100</v>
      </c>
    </row>
    <row r="8" spans="1:3">
      <c r="A8" s="4">
        <v>7</v>
      </c>
      <c r="B8" s="5" t="s">
        <v>23</v>
      </c>
      <c r="C8" s="57">
        <v>100</v>
      </c>
    </row>
    <row r="9" spans="1:3">
      <c r="A9" s="4">
        <v>8</v>
      </c>
      <c r="B9" s="5" t="s">
        <v>24</v>
      </c>
      <c r="C9" s="57">
        <v>100</v>
      </c>
    </row>
    <row r="10" spans="1:3">
      <c r="A10" s="4">
        <v>9</v>
      </c>
      <c r="B10" s="5" t="s">
        <v>25</v>
      </c>
      <c r="C10" s="57">
        <v>100</v>
      </c>
    </row>
    <row r="11" spans="1:3">
      <c r="A11" s="4">
        <v>10</v>
      </c>
      <c r="B11" s="5" t="s">
        <v>26</v>
      </c>
      <c r="C11" s="57">
        <v>100</v>
      </c>
    </row>
    <row r="12" spans="1:3">
      <c r="A12" s="4">
        <v>11</v>
      </c>
      <c r="B12" s="5" t="s">
        <v>27</v>
      </c>
      <c r="C12" s="57">
        <v>100</v>
      </c>
    </row>
    <row r="13" spans="1:3">
      <c r="A13" s="4">
        <v>12</v>
      </c>
      <c r="B13" s="5" t="s">
        <v>28</v>
      </c>
      <c r="C13" s="57">
        <v>100</v>
      </c>
    </row>
    <row r="14" spans="1:3">
      <c r="A14" s="4">
        <v>13</v>
      </c>
      <c r="B14" s="5" t="s">
        <v>29</v>
      </c>
      <c r="C14" s="57">
        <v>100</v>
      </c>
    </row>
    <row r="15" spans="1:3">
      <c r="A15" s="4">
        <v>14</v>
      </c>
      <c r="B15" s="5" t="s">
        <v>30</v>
      </c>
      <c r="C15" s="57">
        <v>100</v>
      </c>
    </row>
    <row r="16" spans="1:3">
      <c r="A16" s="4">
        <v>15</v>
      </c>
      <c r="B16" s="5" t="s">
        <v>31</v>
      </c>
      <c r="C16" s="57">
        <v>100</v>
      </c>
    </row>
    <row r="17" spans="1:3">
      <c r="A17" s="4">
        <v>16</v>
      </c>
      <c r="B17" s="5" t="s">
        <v>32</v>
      </c>
      <c r="C17" s="57">
        <v>100</v>
      </c>
    </row>
    <row r="18" spans="1:3">
      <c r="A18" s="4">
        <v>17</v>
      </c>
      <c r="B18" s="5" t="s">
        <v>33</v>
      </c>
      <c r="C18" s="57">
        <v>100</v>
      </c>
    </row>
    <row r="19" spans="1:3">
      <c r="A19" s="4">
        <v>18</v>
      </c>
      <c r="B19" s="5" t="s">
        <v>34</v>
      </c>
      <c r="C19" s="57">
        <v>100</v>
      </c>
    </row>
    <row r="20" spans="1:3">
      <c r="A20" s="4">
        <v>19</v>
      </c>
      <c r="B20" s="5" t="s">
        <v>35</v>
      </c>
      <c r="C20" s="57">
        <v>100</v>
      </c>
    </row>
    <row r="21" spans="1:3">
      <c r="A21" s="4">
        <v>20</v>
      </c>
      <c r="B21" s="5" t="s">
        <v>36</v>
      </c>
      <c r="C21" s="57">
        <v>100</v>
      </c>
    </row>
    <row r="22" spans="1:3">
      <c r="A22" s="4">
        <v>21</v>
      </c>
      <c r="B22" s="5" t="s">
        <v>37</v>
      </c>
      <c r="C22" s="57">
        <v>100</v>
      </c>
    </row>
    <row r="23" spans="1:3">
      <c r="A23" s="4">
        <v>22</v>
      </c>
      <c r="B23" s="5" t="s">
        <v>38</v>
      </c>
      <c r="C23" s="57">
        <v>100</v>
      </c>
    </row>
    <row r="24" spans="1:3">
      <c r="A24" s="4">
        <v>23</v>
      </c>
      <c r="B24" s="5" t="s">
        <v>39</v>
      </c>
      <c r="C24" s="57">
        <v>100</v>
      </c>
    </row>
    <row r="25" spans="1:3">
      <c r="A25" s="4">
        <v>24</v>
      </c>
      <c r="B25" s="5" t="s">
        <v>40</v>
      </c>
      <c r="C25" s="57">
        <v>100</v>
      </c>
    </row>
    <row r="26" spans="1:3">
      <c r="A26" s="4">
        <v>25</v>
      </c>
      <c r="B26" s="5" t="s">
        <v>41</v>
      </c>
      <c r="C26" s="57">
        <v>100</v>
      </c>
    </row>
    <row r="27" spans="1:3">
      <c r="A27" s="4">
        <v>26</v>
      </c>
      <c r="B27" s="5" t="s">
        <v>42</v>
      </c>
      <c r="C27" s="57">
        <v>100</v>
      </c>
    </row>
    <row r="28" spans="1:3">
      <c r="A28" s="4">
        <v>27</v>
      </c>
      <c r="B28" s="5" t="s">
        <v>43</v>
      </c>
      <c r="C28" s="57">
        <v>100</v>
      </c>
    </row>
    <row r="29" spans="1:3">
      <c r="A29" s="4">
        <v>1</v>
      </c>
      <c r="B29" s="7" t="s">
        <v>45</v>
      </c>
      <c r="C29" s="58">
        <v>100</v>
      </c>
    </row>
    <row r="30" spans="1:3">
      <c r="A30" s="4">
        <v>2</v>
      </c>
      <c r="B30" s="7" t="s">
        <v>47</v>
      </c>
      <c r="C30" s="58">
        <v>100</v>
      </c>
    </row>
    <row r="31" spans="1:3">
      <c r="A31" s="4">
        <v>3</v>
      </c>
      <c r="B31" s="7" t="s">
        <v>48</v>
      </c>
      <c r="C31" s="58">
        <v>100</v>
      </c>
    </row>
    <row r="32" spans="1:3">
      <c r="A32" s="4">
        <v>4</v>
      </c>
      <c r="B32" s="7" t="s">
        <v>49</v>
      </c>
      <c r="C32" s="58">
        <v>100</v>
      </c>
    </row>
    <row r="33" spans="1:3">
      <c r="A33" s="4">
        <v>5</v>
      </c>
      <c r="B33" s="7" t="s">
        <v>50</v>
      </c>
      <c r="C33" s="58">
        <v>100</v>
      </c>
    </row>
    <row r="34" spans="1:3">
      <c r="A34" s="4">
        <v>6</v>
      </c>
      <c r="B34" s="7" t="s">
        <v>51</v>
      </c>
      <c r="C34" s="58">
        <v>100</v>
      </c>
    </row>
    <row r="35" spans="1:3">
      <c r="A35" s="4">
        <v>7</v>
      </c>
      <c r="B35" s="7" t="s">
        <v>52</v>
      </c>
      <c r="C35" s="58">
        <v>100</v>
      </c>
    </row>
    <row r="36" spans="1:3">
      <c r="A36" s="4">
        <v>8</v>
      </c>
      <c r="B36" s="7" t="s">
        <v>53</v>
      </c>
      <c r="C36" s="58">
        <v>100</v>
      </c>
    </row>
    <row r="37" spans="1:3">
      <c r="A37" s="4">
        <v>9</v>
      </c>
      <c r="B37" s="7" t="s">
        <v>54</v>
      </c>
      <c r="C37" s="58">
        <v>100</v>
      </c>
    </row>
    <row r="38" spans="1:3">
      <c r="A38" s="4">
        <v>10</v>
      </c>
      <c r="B38" s="7" t="s">
        <v>55</v>
      </c>
      <c r="C38" s="58">
        <v>100</v>
      </c>
    </row>
    <row r="39" spans="1:3">
      <c r="A39" s="4">
        <v>11</v>
      </c>
      <c r="B39" s="7" t="s">
        <v>56</v>
      </c>
      <c r="C39" s="58">
        <v>100</v>
      </c>
    </row>
    <row r="40" spans="1:3">
      <c r="A40" s="4">
        <v>12</v>
      </c>
      <c r="B40" s="7" t="s">
        <v>57</v>
      </c>
      <c r="C40" s="58">
        <v>100</v>
      </c>
    </row>
    <row r="41" spans="1:3">
      <c r="A41" s="4">
        <v>13</v>
      </c>
      <c r="B41" s="7" t="s">
        <v>58</v>
      </c>
      <c r="C41" s="58">
        <v>100</v>
      </c>
    </row>
    <row r="42" spans="1:3">
      <c r="A42" s="4">
        <v>14</v>
      </c>
      <c r="B42" s="7" t="s">
        <v>59</v>
      </c>
      <c r="C42" s="58">
        <v>100</v>
      </c>
    </row>
    <row r="43" spans="1:3">
      <c r="A43" s="4">
        <v>15</v>
      </c>
      <c r="B43" s="7" t="s">
        <v>60</v>
      </c>
      <c r="C43" s="58">
        <v>100</v>
      </c>
    </row>
    <row r="44" spans="1:3">
      <c r="A44" s="4">
        <v>16</v>
      </c>
      <c r="B44" s="7" t="s">
        <v>61</v>
      </c>
      <c r="C44" s="58">
        <v>100</v>
      </c>
    </row>
    <row r="45" spans="1:3">
      <c r="A45" s="4">
        <v>17</v>
      </c>
      <c r="B45" s="7" t="s">
        <v>62</v>
      </c>
      <c r="C45" s="58">
        <v>100</v>
      </c>
    </row>
    <row r="46" spans="1:3">
      <c r="A46" s="4">
        <v>18</v>
      </c>
      <c r="B46" s="7" t="s">
        <v>63</v>
      </c>
      <c r="C46" s="58">
        <v>100</v>
      </c>
    </row>
    <row r="47" spans="1:3">
      <c r="A47" s="4">
        <v>19</v>
      </c>
      <c r="B47" s="7" t="s">
        <v>64</v>
      </c>
      <c r="C47" s="58">
        <v>100</v>
      </c>
    </row>
    <row r="48" spans="1:3">
      <c r="A48" s="4">
        <v>20</v>
      </c>
      <c r="B48" s="7" t="s">
        <v>65</v>
      </c>
      <c r="C48" s="58">
        <v>100</v>
      </c>
    </row>
    <row r="49" spans="1:3">
      <c r="A49" s="4">
        <v>21</v>
      </c>
      <c r="B49" s="7" t="s">
        <v>66</v>
      </c>
      <c r="C49" s="58">
        <v>100</v>
      </c>
    </row>
    <row r="50" spans="1:3">
      <c r="A50" s="4">
        <v>22</v>
      </c>
      <c r="B50" s="7" t="s">
        <v>67</v>
      </c>
      <c r="C50" s="58">
        <v>100</v>
      </c>
    </row>
    <row r="51" spans="1:3">
      <c r="A51" s="4">
        <v>23</v>
      </c>
      <c r="B51" s="7" t="s">
        <v>68</v>
      </c>
      <c r="C51" s="58">
        <v>100</v>
      </c>
    </row>
    <row r="52" spans="1:3">
      <c r="A52" s="4">
        <v>24</v>
      </c>
      <c r="B52" s="7" t="s">
        <v>69</v>
      </c>
      <c r="C52" s="58">
        <v>100</v>
      </c>
    </row>
    <row r="53" spans="1:3">
      <c r="A53" s="4">
        <v>25</v>
      </c>
      <c r="B53" s="9" t="s">
        <v>70</v>
      </c>
      <c r="C53" s="58">
        <v>100</v>
      </c>
    </row>
    <row r="54" spans="1:3">
      <c r="A54" s="4">
        <v>26</v>
      </c>
      <c r="B54" s="7" t="s">
        <v>71</v>
      </c>
      <c r="C54" s="59">
        <v>99.95</v>
      </c>
    </row>
    <row r="55" spans="1:3">
      <c r="A55" s="4">
        <v>27</v>
      </c>
      <c r="B55" s="7" t="s">
        <v>72</v>
      </c>
      <c r="C55" s="58">
        <v>100</v>
      </c>
    </row>
    <row r="56" spans="1:3">
      <c r="A56" s="4">
        <v>28</v>
      </c>
      <c r="B56" s="7" t="s">
        <v>73</v>
      </c>
      <c r="C56" s="58">
        <v>100</v>
      </c>
    </row>
    <row r="57" spans="1:3">
      <c r="A57" s="4">
        <v>29</v>
      </c>
      <c r="B57" s="7" t="s">
        <v>74</v>
      </c>
      <c r="C57" s="58">
        <v>100</v>
      </c>
    </row>
    <row r="58" spans="1:3">
      <c r="A58" s="4">
        <v>30</v>
      </c>
      <c r="B58" s="7" t="s">
        <v>75</v>
      </c>
      <c r="C58" s="58">
        <v>100</v>
      </c>
    </row>
    <row r="59" spans="1:3">
      <c r="A59" s="4">
        <v>31</v>
      </c>
      <c r="B59" s="7" t="s">
        <v>76</v>
      </c>
      <c r="C59" s="59">
        <v>99.98</v>
      </c>
    </row>
    <row r="60" spans="1:3">
      <c r="A60" s="4">
        <v>32</v>
      </c>
      <c r="B60" s="10" t="s">
        <v>78</v>
      </c>
      <c r="C60" s="60">
        <v>100</v>
      </c>
    </row>
    <row r="61" spans="1:3">
      <c r="A61" s="4">
        <v>33</v>
      </c>
      <c r="B61" s="12" t="s">
        <v>79</v>
      </c>
      <c r="C61" s="60">
        <v>100</v>
      </c>
    </row>
    <row r="62" spans="1:3">
      <c r="A62" s="4">
        <v>34</v>
      </c>
      <c r="B62" s="12" t="s">
        <v>80</v>
      </c>
      <c r="C62" s="60">
        <v>100</v>
      </c>
    </row>
    <row r="63" spans="1:3">
      <c r="A63" s="4">
        <v>35</v>
      </c>
      <c r="B63" s="13" t="s">
        <v>81</v>
      </c>
      <c r="C63" s="60">
        <v>100</v>
      </c>
    </row>
    <row r="64" spans="1:3">
      <c r="A64" s="4">
        <v>36</v>
      </c>
      <c r="B64" s="13" t="s">
        <v>82</v>
      </c>
      <c r="C64" s="60">
        <v>100</v>
      </c>
    </row>
    <row r="65" spans="1:3">
      <c r="A65" s="4">
        <v>37</v>
      </c>
      <c r="B65" s="13" t="s">
        <v>83</v>
      </c>
      <c r="C65" s="60">
        <v>100</v>
      </c>
    </row>
    <row r="66" spans="1:3">
      <c r="A66" s="4">
        <v>38</v>
      </c>
      <c r="B66" s="13" t="s">
        <v>84</v>
      </c>
      <c r="C66" s="60">
        <v>100</v>
      </c>
    </row>
    <row r="67" spans="1:3">
      <c r="A67" s="4">
        <v>39</v>
      </c>
      <c r="B67" s="13" t="s">
        <v>85</v>
      </c>
      <c r="C67" s="60">
        <v>100</v>
      </c>
    </row>
    <row r="68" spans="1:3">
      <c r="A68" s="4">
        <v>40</v>
      </c>
      <c r="B68" s="13" t="s">
        <v>86</v>
      </c>
      <c r="C68" s="60">
        <v>100</v>
      </c>
    </row>
    <row r="69" spans="1:3">
      <c r="A69" s="4">
        <v>41</v>
      </c>
      <c r="B69" s="13" t="s">
        <v>87</v>
      </c>
      <c r="C69" s="60">
        <v>100</v>
      </c>
    </row>
    <row r="70" spans="1:3">
      <c r="A70" s="4">
        <v>42</v>
      </c>
      <c r="B70" s="13" t="s">
        <v>88</v>
      </c>
      <c r="C70" s="60">
        <v>100</v>
      </c>
    </row>
    <row r="71" spans="1:3">
      <c r="A71" s="4">
        <v>43</v>
      </c>
      <c r="B71" s="13" t="s">
        <v>89</v>
      </c>
      <c r="C71" s="60">
        <v>100</v>
      </c>
    </row>
    <row r="72" spans="1:3">
      <c r="A72" s="4">
        <v>44</v>
      </c>
      <c r="B72" s="13" t="s">
        <v>90</v>
      </c>
      <c r="C72" s="60">
        <v>100</v>
      </c>
    </row>
    <row r="73" spans="1:3">
      <c r="A73" s="4">
        <v>45</v>
      </c>
      <c r="B73" s="13" t="s">
        <v>91</v>
      </c>
      <c r="C73" s="60">
        <v>100</v>
      </c>
    </row>
    <row r="74" spans="1:3">
      <c r="A74" s="4">
        <v>46</v>
      </c>
      <c r="B74" s="13" t="s">
        <v>92</v>
      </c>
      <c r="C74" s="60">
        <v>100</v>
      </c>
    </row>
    <row r="75" spans="1:3">
      <c r="A75" s="4">
        <v>47</v>
      </c>
      <c r="B75" s="13" t="s">
        <v>93</v>
      </c>
      <c r="C75" s="60">
        <v>100</v>
      </c>
    </row>
    <row r="76" spans="1:3">
      <c r="A76" s="4">
        <v>48</v>
      </c>
      <c r="B76" s="13" t="s">
        <v>94</v>
      </c>
      <c r="C76" s="60">
        <v>100</v>
      </c>
    </row>
    <row r="77" spans="1:3">
      <c r="A77" s="4">
        <v>49</v>
      </c>
      <c r="B77" s="13" t="s">
        <v>95</v>
      </c>
      <c r="C77" s="60">
        <v>100</v>
      </c>
    </row>
    <row r="78" spans="1:3">
      <c r="A78" s="4">
        <v>50</v>
      </c>
      <c r="B78" s="13" t="s">
        <v>96</v>
      </c>
      <c r="C78" s="60">
        <v>100</v>
      </c>
    </row>
    <row r="79" spans="1:3">
      <c r="A79" s="4">
        <v>51</v>
      </c>
      <c r="B79" s="13" t="s">
        <v>97</v>
      </c>
      <c r="C79" s="60">
        <v>100</v>
      </c>
    </row>
    <row r="80" spans="1:3">
      <c r="A80" s="4">
        <v>52</v>
      </c>
      <c r="B80" s="13" t="s">
        <v>98</v>
      </c>
      <c r="C80" s="60">
        <v>100</v>
      </c>
    </row>
    <row r="81" spans="1:3">
      <c r="A81" s="4">
        <v>53</v>
      </c>
      <c r="B81" s="13" t="s">
        <v>99</v>
      </c>
      <c r="C81" s="60">
        <v>100</v>
      </c>
    </row>
    <row r="82" spans="1:3">
      <c r="A82" s="4">
        <v>54</v>
      </c>
      <c r="B82" s="13" t="s">
        <v>100</v>
      </c>
      <c r="C82" s="60">
        <v>100</v>
      </c>
    </row>
    <row r="83" spans="1:3">
      <c r="A83" s="4">
        <v>55</v>
      </c>
      <c r="B83" s="13" t="s">
        <v>101</v>
      </c>
      <c r="C83" s="60">
        <v>100</v>
      </c>
    </row>
    <row r="84" spans="1:3">
      <c r="A84" s="4">
        <v>56</v>
      </c>
      <c r="B84" s="13" t="s">
        <v>102</v>
      </c>
      <c r="C84" s="60">
        <v>100</v>
      </c>
    </row>
    <row r="85" spans="1:3">
      <c r="A85" s="4">
        <v>57</v>
      </c>
      <c r="B85" s="13" t="s">
        <v>103</v>
      </c>
      <c r="C85" s="60">
        <v>100</v>
      </c>
    </row>
    <row r="86" spans="1:3">
      <c r="A86" s="4">
        <v>58</v>
      </c>
      <c r="B86" s="14" t="s">
        <v>104</v>
      </c>
      <c r="C86" s="60">
        <v>100</v>
      </c>
    </row>
    <row r="87" spans="1:3">
      <c r="A87" s="4">
        <v>59</v>
      </c>
      <c r="B87" s="13" t="s">
        <v>105</v>
      </c>
      <c r="C87" s="60">
        <v>100</v>
      </c>
    </row>
    <row r="88" spans="1:3">
      <c r="A88" s="4">
        <v>60</v>
      </c>
      <c r="B88" s="13" t="s">
        <v>106</v>
      </c>
      <c r="C88" s="60">
        <v>100</v>
      </c>
    </row>
    <row r="89" spans="1:3">
      <c r="A89" s="4">
        <v>61</v>
      </c>
      <c r="B89" s="13" t="s">
        <v>107</v>
      </c>
      <c r="C89" s="60">
        <v>100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H16" sqref="H16"/>
    </sheetView>
  </sheetViews>
  <sheetFormatPr defaultColWidth="8.1" defaultRowHeight="15.6"/>
  <cols>
    <col min="1" max="1" width="8.1" style="36"/>
    <col min="2" max="2" width="14.8" style="36" customWidth="1"/>
    <col min="3" max="3" width="16.3" style="37" customWidth="1"/>
    <col min="4" max="4" width="12.5" style="36"/>
    <col min="5" max="7" width="8.1" style="36"/>
    <col min="8" max="8" width="18.8" style="36" customWidth="1"/>
    <col min="9" max="9" width="12.9" style="38" customWidth="1"/>
    <col min="10" max="16384" width="8.1" style="34"/>
  </cols>
  <sheetData>
    <row r="1" s="34" customFormat="1" ht="22.2" spans="1:9">
      <c r="A1" s="39" t="s">
        <v>980</v>
      </c>
      <c r="B1" s="39"/>
      <c r="C1" s="40"/>
      <c r="D1" s="39"/>
      <c r="E1" s="39"/>
      <c r="F1" s="39"/>
      <c r="G1" s="39"/>
      <c r="H1" s="39"/>
      <c r="I1" s="51"/>
    </row>
    <row r="2" s="34" customFormat="1" spans="1:9">
      <c r="A2" s="41" t="s">
        <v>1</v>
      </c>
      <c r="B2" s="41" t="s">
        <v>110</v>
      </c>
      <c r="C2" s="42" t="s">
        <v>981</v>
      </c>
      <c r="D2" s="41" t="s">
        <v>128</v>
      </c>
      <c r="E2" s="41" t="s">
        <v>982</v>
      </c>
      <c r="F2" s="41" t="s">
        <v>983</v>
      </c>
      <c r="G2" s="41" t="s">
        <v>984</v>
      </c>
      <c r="H2" s="41" t="s">
        <v>985</v>
      </c>
      <c r="I2" s="41" t="s">
        <v>986</v>
      </c>
    </row>
    <row r="3" s="35" customFormat="1" spans="1:10">
      <c r="A3" s="43">
        <v>1</v>
      </c>
      <c r="B3" s="43" t="s">
        <v>71</v>
      </c>
      <c r="C3" s="44">
        <v>2022056336</v>
      </c>
      <c r="D3" s="43" t="s">
        <v>987</v>
      </c>
      <c r="E3" s="43" t="s">
        <v>988</v>
      </c>
      <c r="F3" s="43">
        <v>439</v>
      </c>
      <c r="G3" s="43">
        <v>2</v>
      </c>
      <c r="H3" s="43" t="s">
        <v>989</v>
      </c>
      <c r="I3" s="52">
        <v>45253</v>
      </c>
      <c r="J3" s="53"/>
    </row>
    <row r="4" s="35" customFormat="1" spans="1:10">
      <c r="A4" s="43">
        <v>2</v>
      </c>
      <c r="B4" s="45" t="s">
        <v>76</v>
      </c>
      <c r="C4" s="46">
        <v>2022078118</v>
      </c>
      <c r="D4" s="45" t="s">
        <v>990</v>
      </c>
      <c r="E4" s="45" t="s">
        <v>988</v>
      </c>
      <c r="F4" s="45">
        <v>118</v>
      </c>
      <c r="G4" s="45">
        <v>2</v>
      </c>
      <c r="H4" s="45" t="s">
        <v>989</v>
      </c>
      <c r="I4" s="52">
        <v>45253</v>
      </c>
      <c r="J4" s="53"/>
    </row>
    <row r="5" s="35" customFormat="1" spans="1:10">
      <c r="A5" s="43">
        <v>3</v>
      </c>
      <c r="B5" s="47" t="s">
        <v>71</v>
      </c>
      <c r="C5" s="48">
        <v>2022056335</v>
      </c>
      <c r="D5" s="47" t="s">
        <v>991</v>
      </c>
      <c r="E5" s="49" t="s">
        <v>988</v>
      </c>
      <c r="F5" s="47">
        <v>439</v>
      </c>
      <c r="G5" s="47">
        <v>4</v>
      </c>
      <c r="H5" s="49" t="s">
        <v>992</v>
      </c>
      <c r="I5" s="54">
        <v>45253</v>
      </c>
      <c r="J5" s="53"/>
    </row>
    <row r="6" s="34" customFormat="1" spans="1:9">
      <c r="A6" s="43">
        <v>4</v>
      </c>
      <c r="B6" s="46"/>
      <c r="C6" s="45"/>
      <c r="D6" s="45"/>
      <c r="E6" s="45"/>
      <c r="F6" s="45"/>
      <c r="G6" s="45"/>
      <c r="H6" s="45"/>
      <c r="I6" s="52"/>
    </row>
    <row r="7" s="34" customFormat="1" spans="1:9">
      <c r="A7" s="43">
        <v>5</v>
      </c>
      <c r="B7" s="49"/>
      <c r="C7" s="50"/>
      <c r="D7" s="47"/>
      <c r="E7" s="47"/>
      <c r="F7" s="47"/>
      <c r="G7" s="45"/>
      <c r="H7" s="49"/>
      <c r="I7" s="55"/>
    </row>
    <row r="8" s="34" customFormat="1" spans="1:9">
      <c r="A8" s="43">
        <v>6</v>
      </c>
      <c r="B8" s="45"/>
      <c r="C8" s="48"/>
      <c r="D8" s="49"/>
      <c r="E8" s="49"/>
      <c r="F8" s="49"/>
      <c r="G8" s="49"/>
      <c r="H8" s="45"/>
      <c r="I8" s="52"/>
    </row>
    <row r="9" s="34" customFormat="1" spans="1:9">
      <c r="A9" s="43">
        <v>7</v>
      </c>
      <c r="B9" s="45"/>
      <c r="C9" s="48"/>
      <c r="D9" s="49"/>
      <c r="E9" s="49"/>
      <c r="F9" s="49"/>
      <c r="G9" s="49"/>
      <c r="H9" s="45"/>
      <c r="I9" s="52"/>
    </row>
    <row r="10" s="34" customFormat="1" spans="1:9">
      <c r="A10" s="43">
        <v>8</v>
      </c>
      <c r="B10" s="45"/>
      <c r="C10" s="46"/>
      <c r="D10" s="45"/>
      <c r="E10" s="45"/>
      <c r="F10" s="45"/>
      <c r="G10" s="45"/>
      <c r="H10" s="45"/>
      <c r="I10" s="45"/>
    </row>
    <row r="11" s="34" customFormat="1" spans="1:9">
      <c r="A11" s="43">
        <v>9</v>
      </c>
      <c r="B11" s="49"/>
      <c r="C11" s="50"/>
      <c r="D11" s="47"/>
      <c r="E11" s="47"/>
      <c r="F11" s="47"/>
      <c r="G11" s="45"/>
      <c r="H11" s="49"/>
      <c r="I11" s="55"/>
    </row>
    <row r="12" s="34" customFormat="1" spans="1:9">
      <c r="A12" s="43">
        <v>10</v>
      </c>
      <c r="B12" s="49"/>
      <c r="C12" s="50"/>
      <c r="D12" s="47"/>
      <c r="E12" s="47"/>
      <c r="F12" s="47"/>
      <c r="G12" s="45"/>
      <c r="H12" s="49"/>
      <c r="I12" s="55"/>
    </row>
    <row r="13" s="34" customFormat="1" spans="1:9">
      <c r="A13" s="36"/>
      <c r="B13" s="36"/>
      <c r="C13" s="37"/>
      <c r="D13" s="36"/>
      <c r="E13" s="36"/>
      <c r="F13" s="36"/>
      <c r="G13" s="36"/>
      <c r="H13" s="36"/>
      <c r="I13" s="38"/>
    </row>
    <row r="14" s="34" customFormat="1" spans="1:9">
      <c r="A14" s="36"/>
      <c r="B14" s="36"/>
      <c r="C14" s="37"/>
      <c r="D14" s="36"/>
      <c r="E14" s="36"/>
      <c r="F14" s="36"/>
      <c r="G14" s="36"/>
      <c r="H14" s="36"/>
      <c r="I14" s="38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workbookViewId="0">
      <selection activeCell="H17" sqref="H17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7" t="s">
        <v>110</v>
      </c>
      <c r="C1" s="27" t="s">
        <v>111</v>
      </c>
    </row>
    <row r="2" spans="1:3">
      <c r="A2" s="31">
        <v>1</v>
      </c>
      <c r="B2" s="5" t="s">
        <v>17</v>
      </c>
      <c r="C2" s="24">
        <v>100</v>
      </c>
    </row>
    <row r="3" spans="1:3">
      <c r="A3" s="31">
        <v>2</v>
      </c>
      <c r="B3" s="5" t="s">
        <v>18</v>
      </c>
      <c r="C3" s="24">
        <v>100</v>
      </c>
    </row>
    <row r="4" spans="1:3">
      <c r="A4" s="31">
        <v>3</v>
      </c>
      <c r="B4" s="5" t="s">
        <v>19</v>
      </c>
      <c r="C4" s="24">
        <v>100</v>
      </c>
    </row>
    <row r="5" spans="1:3">
      <c r="A5" s="31">
        <v>4</v>
      </c>
      <c r="B5" s="5" t="s">
        <v>20</v>
      </c>
      <c r="C5" s="24">
        <v>100</v>
      </c>
    </row>
    <row r="6" spans="1:3">
      <c r="A6" s="31">
        <v>5</v>
      </c>
      <c r="B6" s="5" t="s">
        <v>21</v>
      </c>
      <c r="C6" s="24">
        <v>100</v>
      </c>
    </row>
    <row r="7" spans="1:3">
      <c r="A7" s="31">
        <v>6</v>
      </c>
      <c r="B7" s="5" t="s">
        <v>22</v>
      </c>
      <c r="C7" s="24">
        <v>100</v>
      </c>
    </row>
    <row r="8" spans="1:3">
      <c r="A8" s="31">
        <v>7</v>
      </c>
      <c r="B8" s="5" t="s">
        <v>23</v>
      </c>
      <c r="C8" s="24">
        <v>100</v>
      </c>
    </row>
    <row r="9" spans="1:3">
      <c r="A9" s="31">
        <v>8</v>
      </c>
      <c r="B9" s="5" t="s">
        <v>24</v>
      </c>
      <c r="C9" s="24">
        <v>100</v>
      </c>
    </row>
    <row r="10" spans="1:3">
      <c r="A10" s="31">
        <v>9</v>
      </c>
      <c r="B10" s="5" t="s">
        <v>25</v>
      </c>
      <c r="C10" s="24">
        <v>100</v>
      </c>
    </row>
    <row r="11" spans="1:3">
      <c r="A11" s="31">
        <v>10</v>
      </c>
      <c r="B11" s="5" t="s">
        <v>26</v>
      </c>
      <c r="C11" s="24">
        <v>100</v>
      </c>
    </row>
    <row r="12" spans="1:3">
      <c r="A12" s="31">
        <v>11</v>
      </c>
      <c r="B12" s="5" t="s">
        <v>27</v>
      </c>
      <c r="C12" s="24">
        <v>100</v>
      </c>
    </row>
    <row r="13" spans="1:3">
      <c r="A13" s="31">
        <v>12</v>
      </c>
      <c r="B13" s="5" t="s">
        <v>28</v>
      </c>
      <c r="C13" s="24">
        <v>100</v>
      </c>
    </row>
    <row r="14" spans="1:3">
      <c r="A14" s="31">
        <v>13</v>
      </c>
      <c r="B14" s="5" t="s">
        <v>29</v>
      </c>
      <c r="C14" s="24">
        <v>100</v>
      </c>
    </row>
    <row r="15" spans="1:3">
      <c r="A15" s="31">
        <v>14</v>
      </c>
      <c r="B15" s="5" t="s">
        <v>30</v>
      </c>
      <c r="C15" s="24">
        <v>100</v>
      </c>
    </row>
    <row r="16" spans="1:3">
      <c r="A16" s="31">
        <v>15</v>
      </c>
      <c r="B16" s="5" t="s">
        <v>31</v>
      </c>
      <c r="C16" s="24">
        <v>100</v>
      </c>
    </row>
    <row r="17" spans="1:3">
      <c r="A17" s="31">
        <v>16</v>
      </c>
      <c r="B17" s="5" t="s">
        <v>32</v>
      </c>
      <c r="C17" s="24">
        <v>100</v>
      </c>
    </row>
    <row r="18" spans="1:3">
      <c r="A18" s="31">
        <v>17</v>
      </c>
      <c r="B18" s="5" t="s">
        <v>33</v>
      </c>
      <c r="C18" s="24">
        <v>100</v>
      </c>
    </row>
    <row r="19" spans="1:3">
      <c r="A19" s="31">
        <v>18</v>
      </c>
      <c r="B19" s="5" t="s">
        <v>34</v>
      </c>
      <c r="C19" s="24">
        <v>100</v>
      </c>
    </row>
    <row r="20" spans="1:3">
      <c r="A20" s="31">
        <v>19</v>
      </c>
      <c r="B20" s="5" t="s">
        <v>35</v>
      </c>
      <c r="C20" s="24">
        <v>100</v>
      </c>
    </row>
    <row r="21" spans="1:3">
      <c r="A21" s="31">
        <v>20</v>
      </c>
      <c r="B21" s="5" t="s">
        <v>36</v>
      </c>
      <c r="C21" s="24">
        <v>100</v>
      </c>
    </row>
    <row r="22" spans="1:3">
      <c r="A22" s="31">
        <v>21</v>
      </c>
      <c r="B22" s="5" t="s">
        <v>37</v>
      </c>
      <c r="C22" s="24">
        <v>100</v>
      </c>
    </row>
    <row r="23" spans="1:3">
      <c r="A23" s="31">
        <v>22</v>
      </c>
      <c r="B23" s="5" t="s">
        <v>38</v>
      </c>
      <c r="C23" s="24">
        <v>100</v>
      </c>
    </row>
    <row r="24" spans="1:3">
      <c r="A24" s="31">
        <v>23</v>
      </c>
      <c r="B24" s="5" t="s">
        <v>39</v>
      </c>
      <c r="C24" s="24">
        <v>100</v>
      </c>
    </row>
    <row r="25" spans="1:3">
      <c r="A25" s="31">
        <v>24</v>
      </c>
      <c r="B25" s="5" t="s">
        <v>40</v>
      </c>
      <c r="C25" s="24">
        <v>100</v>
      </c>
    </row>
    <row r="26" spans="1:3">
      <c r="A26" s="31">
        <v>25</v>
      </c>
      <c r="B26" s="5" t="s">
        <v>41</v>
      </c>
      <c r="C26" s="24">
        <v>100</v>
      </c>
    </row>
    <row r="27" spans="1:3">
      <c r="A27" s="31">
        <v>26</v>
      </c>
      <c r="B27" s="5" t="s">
        <v>42</v>
      </c>
      <c r="C27" s="24">
        <v>100</v>
      </c>
    </row>
    <row r="28" spans="1:3">
      <c r="A28" s="31">
        <v>27</v>
      </c>
      <c r="B28" s="5" t="s">
        <v>43</v>
      </c>
      <c r="C28" s="24">
        <v>100</v>
      </c>
    </row>
    <row r="29" spans="1:3">
      <c r="A29" s="32">
        <v>28</v>
      </c>
      <c r="B29" s="7" t="s">
        <v>45</v>
      </c>
      <c r="C29" s="8">
        <v>100</v>
      </c>
    </row>
    <row r="30" spans="1:3">
      <c r="A30" s="32">
        <v>29</v>
      </c>
      <c r="B30" s="7" t="s">
        <v>47</v>
      </c>
      <c r="C30" s="8">
        <v>100</v>
      </c>
    </row>
    <row r="31" spans="1:3">
      <c r="A31" s="32">
        <v>30</v>
      </c>
      <c r="B31" s="7" t="s">
        <v>48</v>
      </c>
      <c r="C31" s="8">
        <v>100</v>
      </c>
    </row>
    <row r="32" spans="1:3">
      <c r="A32" s="32">
        <v>31</v>
      </c>
      <c r="B32" s="7" t="s">
        <v>49</v>
      </c>
      <c r="C32" s="8">
        <v>100</v>
      </c>
    </row>
    <row r="33" spans="1:3">
      <c r="A33" s="32">
        <v>32</v>
      </c>
      <c r="B33" s="7" t="s">
        <v>50</v>
      </c>
      <c r="C33" s="8">
        <v>100</v>
      </c>
    </row>
    <row r="34" spans="1:3">
      <c r="A34" s="32">
        <v>33</v>
      </c>
      <c r="B34" s="7" t="s">
        <v>51</v>
      </c>
      <c r="C34" s="8">
        <v>100</v>
      </c>
    </row>
    <row r="35" spans="1:3">
      <c r="A35" s="32">
        <v>34</v>
      </c>
      <c r="B35" s="7" t="s">
        <v>52</v>
      </c>
      <c r="C35" s="8">
        <v>100</v>
      </c>
    </row>
    <row r="36" spans="1:3">
      <c r="A36" s="32">
        <v>35</v>
      </c>
      <c r="B36" s="7" t="s">
        <v>53</v>
      </c>
      <c r="C36" s="8">
        <v>100</v>
      </c>
    </row>
    <row r="37" spans="1:3">
      <c r="A37" s="32">
        <v>36</v>
      </c>
      <c r="B37" s="7" t="s">
        <v>54</v>
      </c>
      <c r="C37" s="8">
        <v>100</v>
      </c>
    </row>
    <row r="38" spans="1:3">
      <c r="A38" s="32">
        <v>37</v>
      </c>
      <c r="B38" s="7" t="s">
        <v>55</v>
      </c>
      <c r="C38" s="8">
        <v>100</v>
      </c>
    </row>
    <row r="39" spans="1:3">
      <c r="A39" s="32">
        <v>38</v>
      </c>
      <c r="B39" s="7" t="s">
        <v>56</v>
      </c>
      <c r="C39" s="8">
        <v>100</v>
      </c>
    </row>
    <row r="40" spans="1:3">
      <c r="A40" s="32">
        <v>39</v>
      </c>
      <c r="B40" s="7" t="s">
        <v>57</v>
      </c>
      <c r="C40" s="8">
        <v>100</v>
      </c>
    </row>
    <row r="41" spans="1:3">
      <c r="A41" s="32">
        <v>40</v>
      </c>
      <c r="B41" s="7" t="s">
        <v>58</v>
      </c>
      <c r="C41" s="8">
        <v>100</v>
      </c>
    </row>
    <row r="42" spans="1:3">
      <c r="A42" s="32">
        <v>41</v>
      </c>
      <c r="B42" s="7" t="s">
        <v>59</v>
      </c>
      <c r="C42" s="8">
        <v>100</v>
      </c>
    </row>
    <row r="43" spans="1:3">
      <c r="A43" s="32">
        <v>42</v>
      </c>
      <c r="B43" s="7" t="s">
        <v>60</v>
      </c>
      <c r="C43" s="8">
        <v>100</v>
      </c>
    </row>
    <row r="44" spans="1:3">
      <c r="A44" s="32">
        <v>43</v>
      </c>
      <c r="B44" s="7" t="s">
        <v>61</v>
      </c>
      <c r="C44" s="8">
        <v>100</v>
      </c>
    </row>
    <row r="45" spans="1:3">
      <c r="A45" s="32">
        <v>44</v>
      </c>
      <c r="B45" s="7" t="s">
        <v>62</v>
      </c>
      <c r="C45" s="8">
        <v>100</v>
      </c>
    </row>
    <row r="46" spans="1:3">
      <c r="A46" s="32">
        <v>45</v>
      </c>
      <c r="B46" s="7" t="s">
        <v>63</v>
      </c>
      <c r="C46" s="8">
        <v>100</v>
      </c>
    </row>
    <row r="47" spans="1:3">
      <c r="A47" s="32">
        <v>46</v>
      </c>
      <c r="B47" s="7" t="s">
        <v>64</v>
      </c>
      <c r="C47" s="8">
        <v>100</v>
      </c>
    </row>
    <row r="48" spans="1:3">
      <c r="A48" s="32">
        <v>47</v>
      </c>
      <c r="B48" s="7" t="s">
        <v>65</v>
      </c>
      <c r="C48" s="8">
        <v>100</v>
      </c>
    </row>
    <row r="49" spans="1:3">
      <c r="A49" s="32">
        <v>48</v>
      </c>
      <c r="B49" s="7" t="s">
        <v>66</v>
      </c>
      <c r="C49" s="8">
        <v>100</v>
      </c>
    </row>
    <row r="50" spans="1:3">
      <c r="A50" s="32">
        <v>49</v>
      </c>
      <c r="B50" s="7" t="s">
        <v>67</v>
      </c>
      <c r="C50" s="8">
        <v>100</v>
      </c>
    </row>
    <row r="51" spans="1:3">
      <c r="A51" s="32">
        <v>50</v>
      </c>
      <c r="B51" s="7" t="s">
        <v>68</v>
      </c>
      <c r="C51" s="8">
        <v>100</v>
      </c>
    </row>
    <row r="52" spans="1:3">
      <c r="A52" s="32">
        <v>51</v>
      </c>
      <c r="B52" s="7" t="s">
        <v>69</v>
      </c>
      <c r="C52" s="8">
        <v>100</v>
      </c>
    </row>
    <row r="53" spans="1:3">
      <c r="A53" s="32">
        <v>52</v>
      </c>
      <c r="B53" s="9" t="s">
        <v>70</v>
      </c>
      <c r="C53" s="8">
        <v>100</v>
      </c>
    </row>
    <row r="54" spans="1:3">
      <c r="A54" s="32">
        <v>53</v>
      </c>
      <c r="B54" s="7" t="s">
        <v>71</v>
      </c>
      <c r="C54" s="8">
        <v>100</v>
      </c>
    </row>
    <row r="55" spans="1:3">
      <c r="A55" s="32">
        <v>54</v>
      </c>
      <c r="B55" s="7" t="s">
        <v>72</v>
      </c>
      <c r="C55" s="8">
        <v>100</v>
      </c>
    </row>
    <row r="56" spans="1:3">
      <c r="A56" s="32">
        <v>55</v>
      </c>
      <c r="B56" s="7" t="s">
        <v>73</v>
      </c>
      <c r="C56" s="8">
        <v>100</v>
      </c>
    </row>
    <row r="57" spans="1:3">
      <c r="A57" s="32">
        <v>56</v>
      </c>
      <c r="B57" s="7" t="s">
        <v>74</v>
      </c>
      <c r="C57" s="8">
        <v>100</v>
      </c>
    </row>
    <row r="58" spans="1:3">
      <c r="A58" s="32">
        <v>57</v>
      </c>
      <c r="B58" s="7" t="s">
        <v>75</v>
      </c>
      <c r="C58" s="8">
        <v>100</v>
      </c>
    </row>
    <row r="59" spans="1:3">
      <c r="A59" s="32">
        <v>58</v>
      </c>
      <c r="B59" s="7" t="s">
        <v>76</v>
      </c>
      <c r="C59" s="8">
        <v>100</v>
      </c>
    </row>
    <row r="60" spans="1:3">
      <c r="A60" s="33">
        <v>59</v>
      </c>
      <c r="B60" s="10" t="s">
        <v>78</v>
      </c>
      <c r="C60" s="11">
        <v>100</v>
      </c>
    </row>
    <row r="61" spans="1:3">
      <c r="A61" s="33">
        <v>60</v>
      </c>
      <c r="B61" s="12" t="s">
        <v>79</v>
      </c>
      <c r="C61" s="11">
        <v>100</v>
      </c>
    </row>
    <row r="62" spans="1:3">
      <c r="A62" s="33">
        <v>61</v>
      </c>
      <c r="B62" s="12" t="s">
        <v>80</v>
      </c>
      <c r="C62" s="11">
        <v>100</v>
      </c>
    </row>
    <row r="63" spans="1:3">
      <c r="A63" s="33">
        <v>62</v>
      </c>
      <c r="B63" s="13" t="s">
        <v>81</v>
      </c>
      <c r="C63" s="11">
        <v>100</v>
      </c>
    </row>
    <row r="64" spans="1:3">
      <c r="A64" s="33">
        <v>63</v>
      </c>
      <c r="B64" s="13" t="s">
        <v>82</v>
      </c>
      <c r="C64" s="11">
        <v>100</v>
      </c>
    </row>
    <row r="65" spans="1:3">
      <c r="A65" s="33">
        <v>64</v>
      </c>
      <c r="B65" s="13" t="s">
        <v>83</v>
      </c>
      <c r="C65" s="11">
        <v>100</v>
      </c>
    </row>
    <row r="66" spans="1:3">
      <c r="A66" s="33">
        <v>65</v>
      </c>
      <c r="B66" s="13" t="s">
        <v>84</v>
      </c>
      <c r="C66" s="11">
        <v>100</v>
      </c>
    </row>
    <row r="67" spans="1:3">
      <c r="A67" s="33">
        <v>66</v>
      </c>
      <c r="B67" s="13" t="s">
        <v>85</v>
      </c>
      <c r="C67" s="11">
        <v>100</v>
      </c>
    </row>
    <row r="68" spans="1:3">
      <c r="A68" s="33">
        <v>67</v>
      </c>
      <c r="B68" s="13" t="s">
        <v>86</v>
      </c>
      <c r="C68" s="11">
        <v>100</v>
      </c>
    </row>
    <row r="69" spans="1:3">
      <c r="A69" s="33">
        <v>68</v>
      </c>
      <c r="B69" s="13" t="s">
        <v>87</v>
      </c>
      <c r="C69" s="11">
        <v>100</v>
      </c>
    </row>
    <row r="70" spans="1:3">
      <c r="A70" s="33">
        <v>69</v>
      </c>
      <c r="B70" s="13" t="s">
        <v>88</v>
      </c>
      <c r="C70" s="11">
        <v>100</v>
      </c>
    </row>
    <row r="71" spans="1:3">
      <c r="A71" s="33">
        <v>70</v>
      </c>
      <c r="B71" s="13" t="s">
        <v>89</v>
      </c>
      <c r="C71" s="11">
        <v>100</v>
      </c>
    </row>
    <row r="72" spans="1:3">
      <c r="A72" s="33">
        <v>71</v>
      </c>
      <c r="B72" s="13" t="s">
        <v>90</v>
      </c>
      <c r="C72" s="11">
        <v>100</v>
      </c>
    </row>
    <row r="73" spans="1:3">
      <c r="A73" s="33">
        <v>72</v>
      </c>
      <c r="B73" s="13" t="s">
        <v>91</v>
      </c>
      <c r="C73" s="11">
        <v>100</v>
      </c>
    </row>
    <row r="74" spans="1:3">
      <c r="A74" s="33">
        <v>73</v>
      </c>
      <c r="B74" s="13" t="s">
        <v>92</v>
      </c>
      <c r="C74" s="11">
        <v>100</v>
      </c>
    </row>
    <row r="75" spans="1:3">
      <c r="A75" s="33">
        <v>74</v>
      </c>
      <c r="B75" s="13" t="s">
        <v>93</v>
      </c>
      <c r="C75" s="11">
        <v>100</v>
      </c>
    </row>
    <row r="76" spans="1:3">
      <c r="A76" s="33">
        <v>75</v>
      </c>
      <c r="B76" s="13" t="s">
        <v>94</v>
      </c>
      <c r="C76" s="11">
        <v>100</v>
      </c>
    </row>
    <row r="77" spans="1:3">
      <c r="A77" s="33">
        <v>76</v>
      </c>
      <c r="B77" s="13" t="s">
        <v>95</v>
      </c>
      <c r="C77" s="11">
        <v>100</v>
      </c>
    </row>
    <row r="78" spans="1:3">
      <c r="A78" s="33">
        <v>77</v>
      </c>
      <c r="B78" s="13" t="s">
        <v>96</v>
      </c>
      <c r="C78" s="11">
        <v>100</v>
      </c>
    </row>
    <row r="79" spans="1:3">
      <c r="A79" s="33">
        <v>78</v>
      </c>
      <c r="B79" s="13" t="s">
        <v>97</v>
      </c>
      <c r="C79" s="11">
        <v>100</v>
      </c>
    </row>
    <row r="80" spans="1:3">
      <c r="A80" s="33">
        <v>79</v>
      </c>
      <c r="B80" s="13" t="s">
        <v>98</v>
      </c>
      <c r="C80" s="11">
        <v>100</v>
      </c>
    </row>
    <row r="81" spans="1:3">
      <c r="A81" s="33">
        <v>80</v>
      </c>
      <c r="B81" s="13" t="s">
        <v>99</v>
      </c>
      <c r="C81" s="11">
        <v>100</v>
      </c>
    </row>
    <row r="82" spans="1:3">
      <c r="A82" s="33">
        <v>81</v>
      </c>
      <c r="B82" s="13" t="s">
        <v>100</v>
      </c>
      <c r="C82" s="11">
        <v>100</v>
      </c>
    </row>
    <row r="83" spans="1:3">
      <c r="A83" s="33">
        <v>82</v>
      </c>
      <c r="B83" s="13" t="s">
        <v>101</v>
      </c>
      <c r="C83" s="11">
        <v>100</v>
      </c>
    </row>
    <row r="84" spans="1:3">
      <c r="A84" s="33">
        <v>83</v>
      </c>
      <c r="B84" s="13" t="s">
        <v>102</v>
      </c>
      <c r="C84" s="11">
        <v>100</v>
      </c>
    </row>
    <row r="85" spans="1:3">
      <c r="A85" s="33">
        <v>84</v>
      </c>
      <c r="B85" s="13" t="s">
        <v>103</v>
      </c>
      <c r="C85" s="11">
        <v>100</v>
      </c>
    </row>
    <row r="86" spans="1:3">
      <c r="A86" s="33">
        <v>85</v>
      </c>
      <c r="B86" s="14" t="s">
        <v>104</v>
      </c>
      <c r="C86" s="11">
        <v>100</v>
      </c>
    </row>
    <row r="87" spans="1:3">
      <c r="A87" s="33">
        <v>86</v>
      </c>
      <c r="B87" s="13" t="s">
        <v>105</v>
      </c>
      <c r="C87" s="11">
        <v>100</v>
      </c>
    </row>
    <row r="88" spans="1:3">
      <c r="A88" s="33">
        <v>87</v>
      </c>
      <c r="B88" s="13" t="s">
        <v>106</v>
      </c>
      <c r="C88" s="11">
        <v>100</v>
      </c>
    </row>
    <row r="89" spans="1:3">
      <c r="A89" s="33">
        <v>88</v>
      </c>
      <c r="B89" s="13" t="s">
        <v>107</v>
      </c>
      <c r="C89" s="11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K7" sqref="K7"/>
    </sheetView>
  </sheetViews>
  <sheetFormatPr defaultColWidth="9" defaultRowHeight="15.6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2" t="s">
        <v>993</v>
      </c>
      <c r="B1" s="2"/>
      <c r="C1" s="2"/>
      <c r="D1" s="2"/>
      <c r="E1" s="2"/>
      <c r="F1" s="2"/>
    </row>
    <row r="2" spans="1:6">
      <c r="A2" s="19" t="s">
        <v>1</v>
      </c>
      <c r="B2" s="3" t="s">
        <v>110</v>
      </c>
      <c r="C2" s="19" t="s">
        <v>128</v>
      </c>
      <c r="D2" s="19" t="s">
        <v>981</v>
      </c>
      <c r="E2" s="19" t="s">
        <v>14</v>
      </c>
      <c r="F2" s="19" t="s">
        <v>129</v>
      </c>
    </row>
    <row r="3" spans="1:6">
      <c r="A3" s="28">
        <v>1</v>
      </c>
      <c r="B3" s="29"/>
      <c r="C3" s="30"/>
      <c r="D3" s="3"/>
      <c r="E3" s="3"/>
      <c r="F3" s="3"/>
    </row>
    <row r="4" spans="1:6">
      <c r="A4" s="28">
        <v>2</v>
      </c>
      <c r="B4" s="29"/>
      <c r="C4" s="30"/>
      <c r="D4" s="3"/>
      <c r="E4" s="3"/>
      <c r="F4" s="3"/>
    </row>
    <row r="5" spans="1:6">
      <c r="A5" s="28">
        <v>3</v>
      </c>
      <c r="B5" s="29"/>
      <c r="C5" s="30"/>
      <c r="D5" s="3"/>
      <c r="E5" s="3"/>
      <c r="F5" s="3"/>
    </row>
    <row r="6" spans="1:6">
      <c r="A6" s="28">
        <v>4</v>
      </c>
      <c r="B6" s="29"/>
      <c r="C6" s="30"/>
      <c r="D6" s="3"/>
      <c r="E6" s="3"/>
      <c r="F6" s="3"/>
    </row>
    <row r="7" spans="1:6">
      <c r="A7" s="28">
        <v>5</v>
      </c>
      <c r="B7" s="29"/>
      <c r="C7" s="30"/>
      <c r="D7" s="3"/>
      <c r="E7" s="3"/>
      <c r="F7" s="3"/>
    </row>
    <row r="8" spans="1:6">
      <c r="A8" s="28">
        <v>6</v>
      </c>
      <c r="B8" s="29"/>
      <c r="C8" s="30"/>
      <c r="D8" s="3"/>
      <c r="E8" s="3"/>
      <c r="F8" s="3"/>
    </row>
    <row r="9" spans="1:6">
      <c r="A9" s="28">
        <v>7</v>
      </c>
      <c r="B9" s="29"/>
      <c r="C9" s="30"/>
      <c r="D9" s="3"/>
      <c r="E9" s="3"/>
      <c r="F9" s="3"/>
    </row>
    <row r="10" spans="1:6">
      <c r="A10" s="28">
        <v>8</v>
      </c>
      <c r="B10" s="29"/>
      <c r="C10" s="30"/>
      <c r="D10" s="3"/>
      <c r="E10" s="3"/>
      <c r="F10" s="3"/>
    </row>
    <row r="11" spans="1:6">
      <c r="A11" s="28">
        <v>9</v>
      </c>
      <c r="B11" s="29"/>
      <c r="C11" s="30"/>
      <c r="D11" s="3"/>
      <c r="E11" s="3"/>
      <c r="F11" s="3"/>
    </row>
    <row r="12" spans="1:6">
      <c r="A12" s="28">
        <v>10</v>
      </c>
      <c r="B12" s="29"/>
      <c r="C12" s="30"/>
      <c r="D12" s="3"/>
      <c r="E12" s="3"/>
      <c r="F12" s="3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zoomScale="85" zoomScaleNormal="85" workbookViewId="0">
      <selection activeCell="J19" sqref="J19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7" t="s">
        <v>110</v>
      </c>
      <c r="C1" s="27" t="s">
        <v>111</v>
      </c>
    </row>
    <row r="2" spans="1:3">
      <c r="A2" s="4">
        <v>1</v>
      </c>
      <c r="B2" s="5" t="s">
        <v>17</v>
      </c>
      <c r="C2" s="24">
        <v>100</v>
      </c>
    </row>
    <row r="3" spans="1:3">
      <c r="A3" s="4">
        <v>2</v>
      </c>
      <c r="B3" s="5" t="s">
        <v>18</v>
      </c>
      <c r="C3" s="24">
        <v>100</v>
      </c>
    </row>
    <row r="4" spans="1:3">
      <c r="A4" s="4">
        <v>3</v>
      </c>
      <c r="B4" s="5" t="s">
        <v>19</v>
      </c>
      <c r="C4" s="24">
        <v>100</v>
      </c>
    </row>
    <row r="5" spans="1:3">
      <c r="A5" s="4">
        <v>4</v>
      </c>
      <c r="B5" s="5" t="s">
        <v>20</v>
      </c>
      <c r="C5" s="24">
        <v>100</v>
      </c>
    </row>
    <row r="6" spans="1:3">
      <c r="A6" s="4">
        <v>5</v>
      </c>
      <c r="B6" s="5" t="s">
        <v>21</v>
      </c>
      <c r="C6" s="24">
        <v>100</v>
      </c>
    </row>
    <row r="7" spans="1:3">
      <c r="A7" s="4">
        <v>6</v>
      </c>
      <c r="B7" s="5" t="s">
        <v>22</v>
      </c>
      <c r="C7" s="24">
        <v>100</v>
      </c>
    </row>
    <row r="8" spans="1:3">
      <c r="A8" s="4">
        <v>7</v>
      </c>
      <c r="B8" s="5" t="s">
        <v>23</v>
      </c>
      <c r="C8" s="24">
        <v>100</v>
      </c>
    </row>
    <row r="9" spans="1:3">
      <c r="A9" s="4">
        <v>8</v>
      </c>
      <c r="B9" s="5" t="s">
        <v>24</v>
      </c>
      <c r="C9" s="24">
        <v>100</v>
      </c>
    </row>
    <row r="10" spans="1:3">
      <c r="A10" s="4">
        <v>9</v>
      </c>
      <c r="B10" s="5" t="s">
        <v>25</v>
      </c>
      <c r="C10" s="24">
        <v>100</v>
      </c>
    </row>
    <row r="11" spans="1:3">
      <c r="A11" s="4">
        <v>10</v>
      </c>
      <c r="B11" s="5" t="s">
        <v>26</v>
      </c>
      <c r="C11" s="24">
        <v>100</v>
      </c>
    </row>
    <row r="12" spans="1:3">
      <c r="A12" s="4">
        <v>11</v>
      </c>
      <c r="B12" s="5" t="s">
        <v>27</v>
      </c>
      <c r="C12" s="24">
        <v>100</v>
      </c>
    </row>
    <row r="13" spans="1:3">
      <c r="A13" s="4">
        <v>12</v>
      </c>
      <c r="B13" s="5" t="s">
        <v>28</v>
      </c>
      <c r="C13" s="24">
        <v>100</v>
      </c>
    </row>
    <row r="14" spans="1:3">
      <c r="A14" s="4">
        <v>13</v>
      </c>
      <c r="B14" s="5" t="s">
        <v>29</v>
      </c>
      <c r="C14" s="24">
        <v>100</v>
      </c>
    </row>
    <row r="15" spans="1:3">
      <c r="A15" s="4">
        <v>14</v>
      </c>
      <c r="B15" s="5" t="s">
        <v>30</v>
      </c>
      <c r="C15" s="24">
        <v>100</v>
      </c>
    </row>
    <row r="16" spans="1:3">
      <c r="A16" s="4">
        <v>15</v>
      </c>
      <c r="B16" s="5" t="s">
        <v>31</v>
      </c>
      <c r="C16" s="24">
        <v>100</v>
      </c>
    </row>
    <row r="17" spans="1:3">
      <c r="A17" s="4">
        <v>16</v>
      </c>
      <c r="B17" s="5" t="s">
        <v>32</v>
      </c>
      <c r="C17" s="24">
        <v>100</v>
      </c>
    </row>
    <row r="18" spans="1:3">
      <c r="A18" s="4">
        <v>17</v>
      </c>
      <c r="B18" s="5" t="s">
        <v>33</v>
      </c>
      <c r="C18" s="24">
        <v>100</v>
      </c>
    </row>
    <row r="19" spans="1:3">
      <c r="A19" s="4">
        <v>18</v>
      </c>
      <c r="B19" s="5" t="s">
        <v>34</v>
      </c>
      <c r="C19" s="24">
        <v>100</v>
      </c>
    </row>
    <row r="20" spans="1:3">
      <c r="A20" s="4">
        <v>19</v>
      </c>
      <c r="B20" s="5" t="s">
        <v>35</v>
      </c>
      <c r="C20" s="24">
        <v>100</v>
      </c>
    </row>
    <row r="21" spans="1:3">
      <c r="A21" s="4">
        <v>20</v>
      </c>
      <c r="B21" s="5" t="s">
        <v>36</v>
      </c>
      <c r="C21" s="24">
        <v>100</v>
      </c>
    </row>
    <row r="22" spans="1:3">
      <c r="A22" s="4">
        <v>21</v>
      </c>
      <c r="B22" s="5" t="s">
        <v>37</v>
      </c>
      <c r="C22" s="24">
        <v>100</v>
      </c>
    </row>
    <row r="23" spans="1:3">
      <c r="A23" s="4">
        <v>22</v>
      </c>
      <c r="B23" s="5" t="s">
        <v>38</v>
      </c>
      <c r="C23" s="24">
        <v>100</v>
      </c>
    </row>
    <row r="24" spans="1:3">
      <c r="A24" s="4">
        <v>23</v>
      </c>
      <c r="B24" s="5" t="s">
        <v>39</v>
      </c>
      <c r="C24" s="24">
        <v>100</v>
      </c>
    </row>
    <row r="25" spans="1:3">
      <c r="A25" s="4">
        <v>24</v>
      </c>
      <c r="B25" s="5" t="s">
        <v>40</v>
      </c>
      <c r="C25" s="24">
        <v>100</v>
      </c>
    </row>
    <row r="26" spans="1:3">
      <c r="A26" s="4">
        <v>25</v>
      </c>
      <c r="B26" s="5" t="s">
        <v>41</v>
      </c>
      <c r="C26" s="24">
        <v>100</v>
      </c>
    </row>
    <row r="27" spans="1:3">
      <c r="A27" s="4">
        <v>26</v>
      </c>
      <c r="B27" s="5" t="s">
        <v>42</v>
      </c>
      <c r="C27" s="24">
        <v>100</v>
      </c>
    </row>
    <row r="28" spans="1:3">
      <c r="A28" s="4">
        <v>27</v>
      </c>
      <c r="B28" s="5" t="s">
        <v>43</v>
      </c>
      <c r="C28" s="24">
        <v>100</v>
      </c>
    </row>
    <row r="29" spans="1:3">
      <c r="A29" s="4">
        <v>28</v>
      </c>
      <c r="B29" s="7" t="s">
        <v>45</v>
      </c>
      <c r="C29" s="8">
        <v>100</v>
      </c>
    </row>
    <row r="30" spans="1:3">
      <c r="A30" s="4">
        <v>29</v>
      </c>
      <c r="B30" s="7" t="s">
        <v>47</v>
      </c>
      <c r="C30" s="8">
        <v>100</v>
      </c>
    </row>
    <row r="31" spans="1:3">
      <c r="A31" s="4">
        <v>30</v>
      </c>
      <c r="B31" s="7" t="s">
        <v>48</v>
      </c>
      <c r="C31" s="8">
        <v>100</v>
      </c>
    </row>
    <row r="32" spans="1:3">
      <c r="A32" s="4">
        <v>31</v>
      </c>
      <c r="B32" s="7" t="s">
        <v>49</v>
      </c>
      <c r="C32" s="8">
        <v>100</v>
      </c>
    </row>
    <row r="33" spans="1:3">
      <c r="A33" s="4">
        <v>32</v>
      </c>
      <c r="B33" s="7" t="s">
        <v>50</v>
      </c>
      <c r="C33" s="8">
        <v>100</v>
      </c>
    </row>
    <row r="34" spans="1:3">
      <c r="A34" s="4">
        <v>33</v>
      </c>
      <c r="B34" s="7" t="s">
        <v>51</v>
      </c>
      <c r="C34" s="8">
        <v>100</v>
      </c>
    </row>
    <row r="35" spans="1:3">
      <c r="A35" s="4">
        <v>34</v>
      </c>
      <c r="B35" s="7" t="s">
        <v>52</v>
      </c>
      <c r="C35" s="8">
        <v>100</v>
      </c>
    </row>
    <row r="36" spans="1:3">
      <c r="A36" s="4">
        <v>35</v>
      </c>
      <c r="B36" s="7" t="s">
        <v>53</v>
      </c>
      <c r="C36" s="8">
        <v>100</v>
      </c>
    </row>
    <row r="37" spans="1:3">
      <c r="A37" s="4">
        <v>36</v>
      </c>
      <c r="B37" s="7" t="s">
        <v>54</v>
      </c>
      <c r="C37" s="8">
        <v>100</v>
      </c>
    </row>
    <row r="38" spans="1:3">
      <c r="A38" s="4">
        <v>37</v>
      </c>
      <c r="B38" s="7" t="s">
        <v>55</v>
      </c>
      <c r="C38" s="8">
        <v>100</v>
      </c>
    </row>
    <row r="39" spans="1:3">
      <c r="A39" s="4">
        <v>38</v>
      </c>
      <c r="B39" s="7" t="s">
        <v>56</v>
      </c>
      <c r="C39" s="8">
        <v>100</v>
      </c>
    </row>
    <row r="40" spans="1:3">
      <c r="A40" s="4">
        <v>39</v>
      </c>
      <c r="B40" s="7" t="s">
        <v>57</v>
      </c>
      <c r="C40" s="8">
        <v>100</v>
      </c>
    </row>
    <row r="41" spans="1:3">
      <c r="A41" s="4">
        <v>40</v>
      </c>
      <c r="B41" s="7" t="s">
        <v>58</v>
      </c>
      <c r="C41" s="8">
        <v>100</v>
      </c>
    </row>
    <row r="42" spans="1:3">
      <c r="A42" s="4">
        <v>41</v>
      </c>
      <c r="B42" s="7" t="s">
        <v>59</v>
      </c>
      <c r="C42" s="8">
        <v>100</v>
      </c>
    </row>
    <row r="43" spans="1:3">
      <c r="A43" s="4">
        <v>42</v>
      </c>
      <c r="B43" s="7" t="s">
        <v>60</v>
      </c>
      <c r="C43" s="8">
        <v>100</v>
      </c>
    </row>
    <row r="44" spans="1:3">
      <c r="A44" s="4">
        <v>43</v>
      </c>
      <c r="B44" s="7" t="s">
        <v>61</v>
      </c>
      <c r="C44" s="8">
        <v>100</v>
      </c>
    </row>
    <row r="45" spans="1:3">
      <c r="A45" s="4">
        <v>44</v>
      </c>
      <c r="B45" s="7" t="s">
        <v>62</v>
      </c>
      <c r="C45" s="8">
        <v>100</v>
      </c>
    </row>
    <row r="46" spans="1:3">
      <c r="A46" s="4">
        <v>45</v>
      </c>
      <c r="B46" s="7" t="s">
        <v>63</v>
      </c>
      <c r="C46" s="8">
        <v>100</v>
      </c>
    </row>
    <row r="47" spans="1:3">
      <c r="A47" s="4">
        <v>46</v>
      </c>
      <c r="B47" s="7" t="s">
        <v>64</v>
      </c>
      <c r="C47" s="8">
        <v>100</v>
      </c>
    </row>
    <row r="48" spans="1:3">
      <c r="A48" s="4">
        <v>47</v>
      </c>
      <c r="B48" s="7" t="s">
        <v>65</v>
      </c>
      <c r="C48" s="8">
        <v>100</v>
      </c>
    </row>
    <row r="49" spans="1:3">
      <c r="A49" s="4">
        <v>48</v>
      </c>
      <c r="B49" s="7" t="s">
        <v>66</v>
      </c>
      <c r="C49" s="8">
        <v>100</v>
      </c>
    </row>
    <row r="50" spans="1:3">
      <c r="A50" s="4">
        <v>49</v>
      </c>
      <c r="B50" s="7" t="s">
        <v>67</v>
      </c>
      <c r="C50" s="8">
        <v>100</v>
      </c>
    </row>
    <row r="51" spans="1:3">
      <c r="A51" s="4">
        <v>50</v>
      </c>
      <c r="B51" s="7" t="s">
        <v>68</v>
      </c>
      <c r="C51" s="8">
        <v>100</v>
      </c>
    </row>
    <row r="52" spans="1:3">
      <c r="A52" s="4">
        <v>51</v>
      </c>
      <c r="B52" s="7" t="s">
        <v>69</v>
      </c>
      <c r="C52" s="8">
        <v>100</v>
      </c>
    </row>
    <row r="53" spans="1:3">
      <c r="A53" s="4">
        <v>52</v>
      </c>
      <c r="B53" s="9" t="s">
        <v>70</v>
      </c>
      <c r="C53" s="8">
        <v>100</v>
      </c>
    </row>
    <row r="54" spans="1:3">
      <c r="A54" s="4">
        <v>53</v>
      </c>
      <c r="B54" s="7" t="s">
        <v>71</v>
      </c>
      <c r="C54" s="8">
        <v>100</v>
      </c>
    </row>
    <row r="55" spans="1:3">
      <c r="A55" s="4">
        <v>54</v>
      </c>
      <c r="B55" s="7" t="s">
        <v>72</v>
      </c>
      <c r="C55" s="8">
        <v>100</v>
      </c>
    </row>
    <row r="56" spans="1:3">
      <c r="A56" s="4">
        <v>55</v>
      </c>
      <c r="B56" s="7" t="s">
        <v>73</v>
      </c>
      <c r="C56" s="8">
        <v>100</v>
      </c>
    </row>
    <row r="57" spans="1:3">
      <c r="A57" s="4">
        <v>56</v>
      </c>
      <c r="B57" s="7" t="s">
        <v>74</v>
      </c>
      <c r="C57" s="8">
        <v>100</v>
      </c>
    </row>
    <row r="58" spans="1:3">
      <c r="A58" s="4">
        <v>57</v>
      </c>
      <c r="B58" s="7" t="s">
        <v>75</v>
      </c>
      <c r="C58" s="8">
        <v>100</v>
      </c>
    </row>
    <row r="59" spans="1:3">
      <c r="A59" s="4">
        <v>58</v>
      </c>
      <c r="B59" s="7" t="s">
        <v>76</v>
      </c>
      <c r="C59" s="8">
        <v>100</v>
      </c>
    </row>
    <row r="60" spans="1:3">
      <c r="A60" s="4">
        <v>59</v>
      </c>
      <c r="B60" s="10" t="s">
        <v>78</v>
      </c>
      <c r="C60" s="11">
        <v>100</v>
      </c>
    </row>
    <row r="61" spans="1:3">
      <c r="A61" s="4">
        <v>60</v>
      </c>
      <c r="B61" s="12" t="s">
        <v>79</v>
      </c>
      <c r="C61" s="11">
        <v>100</v>
      </c>
    </row>
    <row r="62" spans="1:3">
      <c r="A62" s="4">
        <v>61</v>
      </c>
      <c r="B62" s="12" t="s">
        <v>80</v>
      </c>
      <c r="C62" s="11">
        <v>100</v>
      </c>
    </row>
    <row r="63" spans="1:3">
      <c r="A63" s="4">
        <v>62</v>
      </c>
      <c r="B63" s="13" t="s">
        <v>81</v>
      </c>
      <c r="C63" s="11">
        <v>100</v>
      </c>
    </row>
    <row r="64" spans="1:3">
      <c r="A64" s="4">
        <v>63</v>
      </c>
      <c r="B64" s="13" t="s">
        <v>82</v>
      </c>
      <c r="C64" s="11">
        <v>100</v>
      </c>
    </row>
    <row r="65" spans="1:3">
      <c r="A65" s="4">
        <v>64</v>
      </c>
      <c r="B65" s="13" t="s">
        <v>83</v>
      </c>
      <c r="C65" s="11">
        <v>100</v>
      </c>
    </row>
    <row r="66" spans="1:3">
      <c r="A66" s="4">
        <v>65</v>
      </c>
      <c r="B66" s="13" t="s">
        <v>84</v>
      </c>
      <c r="C66" s="11">
        <v>100</v>
      </c>
    </row>
    <row r="67" spans="1:3">
      <c r="A67" s="4">
        <v>66</v>
      </c>
      <c r="B67" s="13" t="s">
        <v>85</v>
      </c>
      <c r="C67" s="11">
        <v>100</v>
      </c>
    </row>
    <row r="68" spans="1:3">
      <c r="A68" s="4">
        <v>67</v>
      </c>
      <c r="B68" s="13" t="s">
        <v>86</v>
      </c>
      <c r="C68" s="11">
        <v>100</v>
      </c>
    </row>
    <row r="69" spans="1:3">
      <c r="A69" s="4">
        <v>68</v>
      </c>
      <c r="B69" s="13" t="s">
        <v>87</v>
      </c>
      <c r="C69" s="11">
        <v>100</v>
      </c>
    </row>
    <row r="70" spans="1:3">
      <c r="A70" s="4">
        <v>69</v>
      </c>
      <c r="B70" s="13" t="s">
        <v>88</v>
      </c>
      <c r="C70" s="11">
        <v>100</v>
      </c>
    </row>
    <row r="71" spans="1:3">
      <c r="A71" s="4">
        <v>70</v>
      </c>
      <c r="B71" s="13" t="s">
        <v>89</v>
      </c>
      <c r="C71" s="11">
        <v>100</v>
      </c>
    </row>
    <row r="72" spans="1:3">
      <c r="A72" s="4">
        <v>71</v>
      </c>
      <c r="B72" s="13" t="s">
        <v>90</v>
      </c>
      <c r="C72" s="11">
        <v>100</v>
      </c>
    </row>
    <row r="73" spans="1:3">
      <c r="A73" s="4">
        <v>72</v>
      </c>
      <c r="B73" s="13" t="s">
        <v>91</v>
      </c>
      <c r="C73" s="11">
        <v>100</v>
      </c>
    </row>
    <row r="74" spans="1:3">
      <c r="A74" s="4">
        <v>73</v>
      </c>
      <c r="B74" s="13" t="s">
        <v>92</v>
      </c>
      <c r="C74" s="11">
        <v>100</v>
      </c>
    </row>
    <row r="75" spans="1:3">
      <c r="A75" s="4">
        <v>74</v>
      </c>
      <c r="B75" s="13" t="s">
        <v>93</v>
      </c>
      <c r="C75" s="11">
        <v>100</v>
      </c>
    </row>
    <row r="76" spans="1:3">
      <c r="A76" s="4">
        <v>75</v>
      </c>
      <c r="B76" s="13" t="s">
        <v>94</v>
      </c>
      <c r="C76" s="11">
        <v>100</v>
      </c>
    </row>
    <row r="77" spans="1:3">
      <c r="A77" s="4">
        <v>76</v>
      </c>
      <c r="B77" s="13" t="s">
        <v>95</v>
      </c>
      <c r="C77" s="11">
        <v>100</v>
      </c>
    </row>
    <row r="78" spans="1:3">
      <c r="A78" s="4">
        <v>77</v>
      </c>
      <c r="B78" s="13" t="s">
        <v>96</v>
      </c>
      <c r="C78" s="11">
        <v>100</v>
      </c>
    </row>
    <row r="79" spans="1:3">
      <c r="A79" s="4">
        <v>78</v>
      </c>
      <c r="B79" s="13" t="s">
        <v>97</v>
      </c>
      <c r="C79" s="11">
        <v>100</v>
      </c>
    </row>
    <row r="80" spans="1:3">
      <c r="A80" s="4">
        <v>79</v>
      </c>
      <c r="B80" s="13" t="s">
        <v>98</v>
      </c>
      <c r="C80" s="11">
        <v>100</v>
      </c>
    </row>
    <row r="81" spans="1:3">
      <c r="A81" s="4">
        <v>80</v>
      </c>
      <c r="B81" s="13" t="s">
        <v>99</v>
      </c>
      <c r="C81" s="11">
        <v>100</v>
      </c>
    </row>
    <row r="82" spans="1:3">
      <c r="A82" s="4">
        <v>81</v>
      </c>
      <c r="B82" s="13" t="s">
        <v>100</v>
      </c>
      <c r="C82" s="11">
        <v>100</v>
      </c>
    </row>
    <row r="83" spans="1:3">
      <c r="A83" s="4">
        <v>82</v>
      </c>
      <c r="B83" s="13" t="s">
        <v>101</v>
      </c>
      <c r="C83" s="11">
        <v>100</v>
      </c>
    </row>
    <row r="84" spans="1:3">
      <c r="A84" s="4">
        <v>83</v>
      </c>
      <c r="B84" s="13" t="s">
        <v>102</v>
      </c>
      <c r="C84" s="11">
        <v>100</v>
      </c>
    </row>
    <row r="85" spans="1:3">
      <c r="A85" s="4">
        <v>84</v>
      </c>
      <c r="B85" s="13" t="s">
        <v>103</v>
      </c>
      <c r="C85" s="11">
        <v>100</v>
      </c>
    </row>
    <row r="86" spans="1:3">
      <c r="A86" s="4">
        <v>85</v>
      </c>
      <c r="B86" s="14" t="s">
        <v>104</v>
      </c>
      <c r="C86" s="11">
        <v>100</v>
      </c>
    </row>
    <row r="87" spans="1:3">
      <c r="A87" s="4">
        <v>86</v>
      </c>
      <c r="B87" s="13" t="s">
        <v>105</v>
      </c>
      <c r="C87" s="11">
        <v>100</v>
      </c>
    </row>
    <row r="88" spans="1:3">
      <c r="A88" s="4">
        <v>87</v>
      </c>
      <c r="B88" s="13" t="s">
        <v>106</v>
      </c>
      <c r="C88" s="11">
        <v>100</v>
      </c>
    </row>
    <row r="89" spans="1:3">
      <c r="A89" s="4">
        <v>88</v>
      </c>
      <c r="B89" s="13" t="s">
        <v>107</v>
      </c>
      <c r="C89" s="11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N9" sqref="N9"/>
    </sheetView>
  </sheetViews>
  <sheetFormatPr defaultColWidth="9" defaultRowHeight="15.6" outlineLevelCol="7"/>
  <cols>
    <col min="1" max="1" width="9" style="25"/>
    <col min="2" max="2" width="13.8" style="25" customWidth="1"/>
    <col min="3" max="3" width="13.4" style="25" customWidth="1"/>
    <col min="4" max="4" width="12.2" style="25" customWidth="1"/>
    <col min="5" max="5" width="11.5" style="25" customWidth="1"/>
    <col min="6" max="6" width="11" style="25" customWidth="1"/>
    <col min="7" max="7" width="15.9" style="25" customWidth="1"/>
    <col min="8" max="16384" width="9" style="25"/>
  </cols>
  <sheetData>
    <row r="1" s="25" customFormat="1" ht="30" customHeight="1" spans="1:8">
      <c r="A1" s="26" t="s">
        <v>994</v>
      </c>
      <c r="B1" s="26"/>
      <c r="C1" s="26"/>
      <c r="D1" s="26"/>
      <c r="E1" s="26"/>
      <c r="F1" s="26"/>
      <c r="G1" s="26"/>
      <c r="H1" s="26"/>
    </row>
    <row r="2" s="25" customFormat="1" spans="1:8">
      <c r="A2" s="18" t="s">
        <v>1</v>
      </c>
      <c r="B2" s="18" t="s">
        <v>110</v>
      </c>
      <c r="C2" s="18" t="s">
        <v>995</v>
      </c>
      <c r="D2" s="18" t="s">
        <v>996</v>
      </c>
      <c r="E2" s="18" t="s">
        <v>997</v>
      </c>
      <c r="F2" s="18" t="s">
        <v>998</v>
      </c>
      <c r="G2" s="18" t="s">
        <v>999</v>
      </c>
      <c r="H2" s="18" t="s">
        <v>1000</v>
      </c>
    </row>
    <row r="3" s="25" customFormat="1" spans="1:8">
      <c r="A3" s="4">
        <v>1</v>
      </c>
      <c r="B3" s="5" t="s">
        <v>17</v>
      </c>
      <c r="C3" s="18">
        <v>20</v>
      </c>
      <c r="D3" s="18">
        <v>20</v>
      </c>
      <c r="E3" s="18">
        <v>20</v>
      </c>
      <c r="F3" s="18">
        <v>20</v>
      </c>
      <c r="G3" s="18">
        <v>20</v>
      </c>
      <c r="H3" s="18">
        <v>100</v>
      </c>
    </row>
    <row r="4" s="25" customFormat="1" spans="1:8">
      <c r="A4" s="4">
        <v>2</v>
      </c>
      <c r="B4" s="5" t="s">
        <v>18</v>
      </c>
      <c r="C4" s="18">
        <v>20</v>
      </c>
      <c r="D4" s="18">
        <v>20</v>
      </c>
      <c r="E4" s="18">
        <v>20</v>
      </c>
      <c r="F4" s="18">
        <v>20</v>
      </c>
      <c r="G4" s="18">
        <v>20</v>
      </c>
      <c r="H4" s="18">
        <v>100</v>
      </c>
    </row>
    <row r="5" s="25" customFormat="1" spans="1:8">
      <c r="A5" s="4">
        <v>3</v>
      </c>
      <c r="B5" s="5" t="s">
        <v>19</v>
      </c>
      <c r="C5" s="18">
        <v>20</v>
      </c>
      <c r="D5" s="18">
        <v>20</v>
      </c>
      <c r="E5" s="18">
        <v>20</v>
      </c>
      <c r="F5" s="18">
        <v>20</v>
      </c>
      <c r="G5" s="18">
        <v>20</v>
      </c>
      <c r="H5" s="18">
        <v>100</v>
      </c>
    </row>
    <row r="6" s="25" customFormat="1" spans="1:8">
      <c r="A6" s="4">
        <v>4</v>
      </c>
      <c r="B6" s="5" t="s">
        <v>20</v>
      </c>
      <c r="C6" s="18">
        <v>20</v>
      </c>
      <c r="D6" s="18">
        <v>20</v>
      </c>
      <c r="E6" s="18">
        <v>20</v>
      </c>
      <c r="F6" s="18">
        <v>20</v>
      </c>
      <c r="G6" s="18">
        <v>20</v>
      </c>
      <c r="H6" s="18">
        <v>100</v>
      </c>
    </row>
    <row r="7" s="25" customFormat="1" spans="1:8">
      <c r="A7" s="4">
        <v>5</v>
      </c>
      <c r="B7" s="5" t="s">
        <v>21</v>
      </c>
      <c r="C7" s="18">
        <v>20</v>
      </c>
      <c r="D7" s="18">
        <v>20</v>
      </c>
      <c r="E7" s="18">
        <v>20</v>
      </c>
      <c r="F7" s="18">
        <v>20</v>
      </c>
      <c r="G7" s="18">
        <v>20</v>
      </c>
      <c r="H7" s="18">
        <v>100</v>
      </c>
    </row>
    <row r="8" s="25" customFormat="1" spans="1:8">
      <c r="A8" s="4">
        <v>6</v>
      </c>
      <c r="B8" s="5" t="s">
        <v>22</v>
      </c>
      <c r="C8" s="18">
        <v>20</v>
      </c>
      <c r="D8" s="18">
        <v>20</v>
      </c>
      <c r="E8" s="18">
        <v>20</v>
      </c>
      <c r="F8" s="18">
        <v>20</v>
      </c>
      <c r="G8" s="18">
        <v>20</v>
      </c>
      <c r="H8" s="18">
        <v>100</v>
      </c>
    </row>
    <row r="9" s="25" customFormat="1" spans="1:8">
      <c r="A9" s="4">
        <v>7</v>
      </c>
      <c r="B9" s="5" t="s">
        <v>23</v>
      </c>
      <c r="C9" s="18">
        <v>20</v>
      </c>
      <c r="D9" s="18">
        <v>20</v>
      </c>
      <c r="E9" s="18">
        <v>20</v>
      </c>
      <c r="F9" s="18">
        <v>20</v>
      </c>
      <c r="G9" s="18">
        <v>20</v>
      </c>
      <c r="H9" s="18">
        <v>100</v>
      </c>
    </row>
    <row r="10" s="25" customFormat="1" spans="1:8">
      <c r="A10" s="4">
        <v>8</v>
      </c>
      <c r="B10" s="5" t="s">
        <v>24</v>
      </c>
      <c r="C10" s="18">
        <v>20</v>
      </c>
      <c r="D10" s="18">
        <v>20</v>
      </c>
      <c r="E10" s="18">
        <v>20</v>
      </c>
      <c r="F10" s="18">
        <v>20</v>
      </c>
      <c r="G10" s="18">
        <v>20</v>
      </c>
      <c r="H10" s="18">
        <v>100</v>
      </c>
    </row>
    <row r="11" s="25" customFormat="1" spans="1:8">
      <c r="A11" s="4">
        <v>9</v>
      </c>
      <c r="B11" s="5" t="s">
        <v>25</v>
      </c>
      <c r="C11" s="18">
        <v>20</v>
      </c>
      <c r="D11" s="18">
        <v>20</v>
      </c>
      <c r="E11" s="18">
        <v>20</v>
      </c>
      <c r="F11" s="18">
        <v>20</v>
      </c>
      <c r="G11" s="18">
        <v>20</v>
      </c>
      <c r="H11" s="18">
        <v>100</v>
      </c>
    </row>
    <row r="12" s="25" customFormat="1" spans="1:8">
      <c r="A12" s="4">
        <v>10</v>
      </c>
      <c r="B12" s="5" t="s">
        <v>26</v>
      </c>
      <c r="C12" s="18">
        <v>20</v>
      </c>
      <c r="D12" s="18">
        <v>20</v>
      </c>
      <c r="E12" s="18">
        <v>20</v>
      </c>
      <c r="F12" s="18">
        <v>20</v>
      </c>
      <c r="G12" s="18">
        <v>20</v>
      </c>
      <c r="H12" s="18">
        <v>100</v>
      </c>
    </row>
    <row r="13" s="25" customFormat="1" spans="1:8">
      <c r="A13" s="4">
        <v>11</v>
      </c>
      <c r="B13" s="5" t="s">
        <v>27</v>
      </c>
      <c r="C13" s="18">
        <v>20</v>
      </c>
      <c r="D13" s="18">
        <v>20</v>
      </c>
      <c r="E13" s="18">
        <v>20</v>
      </c>
      <c r="F13" s="18">
        <v>20</v>
      </c>
      <c r="G13" s="18">
        <v>20</v>
      </c>
      <c r="H13" s="18">
        <v>100</v>
      </c>
    </row>
    <row r="14" s="25" customFormat="1" spans="1:8">
      <c r="A14" s="4">
        <v>12</v>
      </c>
      <c r="B14" s="5" t="s">
        <v>28</v>
      </c>
      <c r="C14" s="18">
        <v>20</v>
      </c>
      <c r="D14" s="18">
        <v>20</v>
      </c>
      <c r="E14" s="18">
        <v>20</v>
      </c>
      <c r="F14" s="18">
        <v>20</v>
      </c>
      <c r="G14" s="18">
        <v>20</v>
      </c>
      <c r="H14" s="18">
        <v>100</v>
      </c>
    </row>
    <row r="15" s="25" customFormat="1" spans="1:8">
      <c r="A15" s="4">
        <v>13</v>
      </c>
      <c r="B15" s="5" t="s">
        <v>29</v>
      </c>
      <c r="C15" s="18">
        <v>20</v>
      </c>
      <c r="D15" s="18">
        <v>20</v>
      </c>
      <c r="E15" s="18">
        <v>20</v>
      </c>
      <c r="F15" s="18">
        <v>20</v>
      </c>
      <c r="G15" s="18">
        <v>20</v>
      </c>
      <c r="H15" s="18">
        <v>100</v>
      </c>
    </row>
    <row r="16" s="25" customFormat="1" spans="1:8">
      <c r="A16" s="4">
        <v>14</v>
      </c>
      <c r="B16" s="5" t="s">
        <v>30</v>
      </c>
      <c r="C16" s="18">
        <v>20</v>
      </c>
      <c r="D16" s="18">
        <v>20</v>
      </c>
      <c r="E16" s="18">
        <v>20</v>
      </c>
      <c r="F16" s="18">
        <v>20</v>
      </c>
      <c r="G16" s="18">
        <v>20</v>
      </c>
      <c r="H16" s="18">
        <v>100</v>
      </c>
    </row>
    <row r="17" s="25" customFormat="1" spans="1:8">
      <c r="A17" s="4">
        <v>15</v>
      </c>
      <c r="B17" s="5" t="s">
        <v>31</v>
      </c>
      <c r="C17" s="18">
        <v>20</v>
      </c>
      <c r="D17" s="18">
        <v>20</v>
      </c>
      <c r="E17" s="18">
        <v>20</v>
      </c>
      <c r="F17" s="18">
        <v>20</v>
      </c>
      <c r="G17" s="18">
        <v>20</v>
      </c>
      <c r="H17" s="18">
        <v>100</v>
      </c>
    </row>
    <row r="18" s="25" customFormat="1" spans="1:8">
      <c r="A18" s="4">
        <v>16</v>
      </c>
      <c r="B18" s="5" t="s">
        <v>32</v>
      </c>
      <c r="C18" s="18">
        <v>20</v>
      </c>
      <c r="D18" s="18">
        <v>20</v>
      </c>
      <c r="E18" s="18">
        <v>20</v>
      </c>
      <c r="F18" s="18">
        <v>20</v>
      </c>
      <c r="G18" s="18">
        <v>20</v>
      </c>
      <c r="H18" s="18">
        <v>100</v>
      </c>
    </row>
    <row r="19" s="25" customFormat="1" spans="1:8">
      <c r="A19" s="4">
        <v>17</v>
      </c>
      <c r="B19" s="5" t="s">
        <v>33</v>
      </c>
      <c r="C19" s="18">
        <v>20</v>
      </c>
      <c r="D19" s="18">
        <v>20</v>
      </c>
      <c r="E19" s="18">
        <v>20</v>
      </c>
      <c r="F19" s="18">
        <v>20</v>
      </c>
      <c r="G19" s="18">
        <v>20</v>
      </c>
      <c r="H19" s="18">
        <v>100</v>
      </c>
    </row>
    <row r="20" s="25" customFormat="1" spans="1:8">
      <c r="A20" s="4">
        <v>18</v>
      </c>
      <c r="B20" s="5" t="s">
        <v>34</v>
      </c>
      <c r="C20" s="18">
        <v>20</v>
      </c>
      <c r="D20" s="18">
        <v>20</v>
      </c>
      <c r="E20" s="18">
        <v>20</v>
      </c>
      <c r="F20" s="18">
        <v>20</v>
      </c>
      <c r="G20" s="18">
        <v>20</v>
      </c>
      <c r="H20" s="18">
        <v>100</v>
      </c>
    </row>
    <row r="21" s="25" customFormat="1" spans="1:8">
      <c r="A21" s="4">
        <v>19</v>
      </c>
      <c r="B21" s="5" t="s">
        <v>35</v>
      </c>
      <c r="C21" s="18">
        <v>20</v>
      </c>
      <c r="D21" s="18">
        <v>20</v>
      </c>
      <c r="E21" s="18">
        <v>20</v>
      </c>
      <c r="F21" s="18">
        <v>20</v>
      </c>
      <c r="G21" s="18">
        <v>20</v>
      </c>
      <c r="H21" s="18">
        <v>100</v>
      </c>
    </row>
    <row r="22" s="25" customFormat="1" spans="1:8">
      <c r="A22" s="4">
        <v>20</v>
      </c>
      <c r="B22" s="5" t="s">
        <v>36</v>
      </c>
      <c r="C22" s="18">
        <v>20</v>
      </c>
      <c r="D22" s="18">
        <v>20</v>
      </c>
      <c r="E22" s="18">
        <v>20</v>
      </c>
      <c r="F22" s="18">
        <v>20</v>
      </c>
      <c r="G22" s="18">
        <v>20</v>
      </c>
      <c r="H22" s="18">
        <v>100</v>
      </c>
    </row>
    <row r="23" s="25" customFormat="1" spans="1:8">
      <c r="A23" s="4">
        <v>21</v>
      </c>
      <c r="B23" s="5" t="s">
        <v>37</v>
      </c>
      <c r="C23" s="18">
        <v>20</v>
      </c>
      <c r="D23" s="18">
        <v>20</v>
      </c>
      <c r="E23" s="18">
        <v>20</v>
      </c>
      <c r="F23" s="18">
        <v>20</v>
      </c>
      <c r="G23" s="18">
        <v>20</v>
      </c>
      <c r="H23" s="18">
        <v>100</v>
      </c>
    </row>
    <row r="24" s="25" customFormat="1" spans="1:8">
      <c r="A24" s="4">
        <v>22</v>
      </c>
      <c r="B24" s="5" t="s">
        <v>38</v>
      </c>
      <c r="C24" s="18">
        <v>20</v>
      </c>
      <c r="D24" s="18">
        <v>20</v>
      </c>
      <c r="E24" s="18">
        <v>20</v>
      </c>
      <c r="F24" s="18">
        <v>20</v>
      </c>
      <c r="G24" s="18">
        <v>20</v>
      </c>
      <c r="H24" s="18">
        <v>100</v>
      </c>
    </row>
    <row r="25" s="25" customFormat="1" spans="1:8">
      <c r="A25" s="4">
        <v>23</v>
      </c>
      <c r="B25" s="5" t="s">
        <v>39</v>
      </c>
      <c r="C25" s="18">
        <v>20</v>
      </c>
      <c r="D25" s="18">
        <v>20</v>
      </c>
      <c r="E25" s="18">
        <v>20</v>
      </c>
      <c r="F25" s="18">
        <v>20</v>
      </c>
      <c r="G25" s="18">
        <v>20</v>
      </c>
      <c r="H25" s="18">
        <v>100</v>
      </c>
    </row>
    <row r="26" s="25" customFormat="1" spans="1:8">
      <c r="A26" s="4">
        <v>24</v>
      </c>
      <c r="B26" s="5" t="s">
        <v>40</v>
      </c>
      <c r="C26" s="18">
        <v>20</v>
      </c>
      <c r="D26" s="18">
        <v>20</v>
      </c>
      <c r="E26" s="18">
        <v>20</v>
      </c>
      <c r="F26" s="18">
        <v>20</v>
      </c>
      <c r="G26" s="18">
        <v>20</v>
      </c>
      <c r="H26" s="18">
        <v>100</v>
      </c>
    </row>
    <row r="27" s="25" customFormat="1" spans="1:8">
      <c r="A27" s="4">
        <v>25</v>
      </c>
      <c r="B27" s="5" t="s">
        <v>41</v>
      </c>
      <c r="C27" s="18">
        <v>20</v>
      </c>
      <c r="D27" s="18">
        <v>20</v>
      </c>
      <c r="E27" s="18">
        <v>20</v>
      </c>
      <c r="F27" s="18">
        <v>20</v>
      </c>
      <c r="G27" s="18">
        <v>20</v>
      </c>
      <c r="H27" s="18">
        <v>100</v>
      </c>
    </row>
    <row r="28" s="25" customFormat="1" spans="1:8">
      <c r="A28" s="4">
        <v>26</v>
      </c>
      <c r="B28" s="5" t="s">
        <v>42</v>
      </c>
      <c r="C28" s="18">
        <v>20</v>
      </c>
      <c r="D28" s="18">
        <v>20</v>
      </c>
      <c r="E28" s="18">
        <v>20</v>
      </c>
      <c r="F28" s="18">
        <v>20</v>
      </c>
      <c r="G28" s="18">
        <v>20</v>
      </c>
      <c r="H28" s="18">
        <v>100</v>
      </c>
    </row>
    <row r="29" s="25" customFormat="1" spans="1:8">
      <c r="A29" s="4">
        <v>27</v>
      </c>
      <c r="B29" s="5" t="s">
        <v>43</v>
      </c>
      <c r="C29" s="18">
        <v>20</v>
      </c>
      <c r="D29" s="18">
        <v>20</v>
      </c>
      <c r="E29" s="18">
        <v>20</v>
      </c>
      <c r="F29" s="18">
        <v>20</v>
      </c>
      <c r="G29" s="18">
        <v>20</v>
      </c>
      <c r="H29" s="18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8"/>
  <sheetViews>
    <sheetView workbookViewId="0">
      <selection activeCell="E16" sqref="E16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24">
        <v>100</v>
      </c>
    </row>
    <row r="2" spans="1:3">
      <c r="A2" s="4">
        <v>2</v>
      </c>
      <c r="B2" s="5" t="s">
        <v>18</v>
      </c>
      <c r="C2" s="24">
        <v>100</v>
      </c>
    </row>
    <row r="3" spans="1:3">
      <c r="A3" s="4">
        <v>3</v>
      </c>
      <c r="B3" s="5" t="s">
        <v>19</v>
      </c>
      <c r="C3" s="24">
        <v>100</v>
      </c>
    </row>
    <row r="4" spans="1:3">
      <c r="A4" s="4">
        <v>4</v>
      </c>
      <c r="B4" s="5" t="s">
        <v>20</v>
      </c>
      <c r="C4" s="24">
        <v>100</v>
      </c>
    </row>
    <row r="5" spans="1:3">
      <c r="A5" s="4">
        <v>5</v>
      </c>
      <c r="B5" s="5" t="s">
        <v>21</v>
      </c>
      <c r="C5" s="24">
        <v>100</v>
      </c>
    </row>
    <row r="6" spans="1:3">
      <c r="A6" s="4">
        <v>6</v>
      </c>
      <c r="B6" s="5" t="s">
        <v>22</v>
      </c>
      <c r="C6" s="24">
        <v>98</v>
      </c>
    </row>
    <row r="7" spans="1:3">
      <c r="A7" s="4">
        <v>7</v>
      </c>
      <c r="B7" s="5" t="s">
        <v>23</v>
      </c>
      <c r="C7" s="24">
        <v>100</v>
      </c>
    </row>
    <row r="8" spans="1:3">
      <c r="A8" s="4">
        <v>8</v>
      </c>
      <c r="B8" s="5" t="s">
        <v>24</v>
      </c>
      <c r="C8" s="24">
        <v>100</v>
      </c>
    </row>
    <row r="9" spans="1:3">
      <c r="A9" s="4">
        <v>9</v>
      </c>
      <c r="B9" s="5" t="s">
        <v>25</v>
      </c>
      <c r="C9" s="24">
        <v>100</v>
      </c>
    </row>
    <row r="10" spans="1:3">
      <c r="A10" s="4">
        <v>10</v>
      </c>
      <c r="B10" s="5" t="s">
        <v>26</v>
      </c>
      <c r="C10" s="24">
        <v>100</v>
      </c>
    </row>
    <row r="11" spans="1:3">
      <c r="A11" s="4">
        <v>11</v>
      </c>
      <c r="B11" s="5" t="s">
        <v>27</v>
      </c>
      <c r="C11" s="24">
        <v>100</v>
      </c>
    </row>
    <row r="12" spans="1:3">
      <c r="A12" s="4">
        <v>12</v>
      </c>
      <c r="B12" s="5" t="s">
        <v>28</v>
      </c>
      <c r="C12" s="24">
        <v>100</v>
      </c>
    </row>
    <row r="13" spans="1:3">
      <c r="A13" s="4">
        <v>13</v>
      </c>
      <c r="B13" s="5" t="s">
        <v>29</v>
      </c>
      <c r="C13" s="24">
        <v>100</v>
      </c>
    </row>
    <row r="14" spans="1:3">
      <c r="A14" s="4">
        <v>14</v>
      </c>
      <c r="B14" s="5" t="s">
        <v>30</v>
      </c>
      <c r="C14" s="24">
        <v>98</v>
      </c>
    </row>
    <row r="15" spans="1:3">
      <c r="A15" s="4">
        <v>15</v>
      </c>
      <c r="B15" s="5" t="s">
        <v>31</v>
      </c>
      <c r="C15" s="24">
        <v>100</v>
      </c>
    </row>
    <row r="16" spans="1:3">
      <c r="A16" s="4">
        <v>16</v>
      </c>
      <c r="B16" s="5" t="s">
        <v>32</v>
      </c>
      <c r="C16" s="24">
        <v>100</v>
      </c>
    </row>
    <row r="17" spans="1:3">
      <c r="A17" s="4">
        <v>17</v>
      </c>
      <c r="B17" s="5" t="s">
        <v>33</v>
      </c>
      <c r="C17" s="24">
        <v>100</v>
      </c>
    </row>
    <row r="18" spans="1:3">
      <c r="A18" s="4">
        <v>18</v>
      </c>
      <c r="B18" s="5" t="s">
        <v>34</v>
      </c>
      <c r="C18" s="24">
        <v>100</v>
      </c>
    </row>
    <row r="19" spans="1:3">
      <c r="A19" s="4">
        <v>19</v>
      </c>
      <c r="B19" s="5" t="s">
        <v>35</v>
      </c>
      <c r="C19" s="24">
        <v>100</v>
      </c>
    </row>
    <row r="20" spans="1:3">
      <c r="A20" s="4">
        <v>20</v>
      </c>
      <c r="B20" s="5" t="s">
        <v>36</v>
      </c>
      <c r="C20" s="24">
        <v>98</v>
      </c>
    </row>
    <row r="21" spans="1:3">
      <c r="A21" s="4">
        <v>21</v>
      </c>
      <c r="B21" s="5" t="s">
        <v>37</v>
      </c>
      <c r="C21" s="24">
        <v>100</v>
      </c>
    </row>
    <row r="22" spans="1:3">
      <c r="A22" s="4">
        <v>22</v>
      </c>
      <c r="B22" s="5" t="s">
        <v>38</v>
      </c>
      <c r="C22" s="24">
        <v>100</v>
      </c>
    </row>
    <row r="23" spans="1:3">
      <c r="A23" s="4">
        <v>23</v>
      </c>
      <c r="B23" s="5" t="s">
        <v>39</v>
      </c>
      <c r="C23" s="24">
        <v>100</v>
      </c>
    </row>
    <row r="24" spans="1:3">
      <c r="A24" s="4">
        <v>24</v>
      </c>
      <c r="B24" s="5" t="s">
        <v>40</v>
      </c>
      <c r="C24" s="24">
        <v>100</v>
      </c>
    </row>
    <row r="25" spans="1:3">
      <c r="A25" s="4">
        <v>25</v>
      </c>
      <c r="B25" s="5" t="s">
        <v>41</v>
      </c>
      <c r="C25" s="24">
        <v>100</v>
      </c>
    </row>
    <row r="26" spans="1:3">
      <c r="A26" s="4">
        <v>26</v>
      </c>
      <c r="B26" s="5" t="s">
        <v>42</v>
      </c>
      <c r="C26" s="24">
        <v>100</v>
      </c>
    </row>
    <row r="27" spans="1:3">
      <c r="A27" s="4">
        <v>27</v>
      </c>
      <c r="B27" s="5" t="s">
        <v>43</v>
      </c>
      <c r="C27" s="24">
        <v>100</v>
      </c>
    </row>
    <row r="28" spans="1:3">
      <c r="A28" s="4">
        <v>28</v>
      </c>
      <c r="B28" s="7" t="s">
        <v>45</v>
      </c>
      <c r="C28" s="8">
        <v>98</v>
      </c>
    </row>
    <row r="29" spans="1:3">
      <c r="A29" s="4">
        <v>29</v>
      </c>
      <c r="B29" s="7" t="s">
        <v>47</v>
      </c>
      <c r="C29" s="8">
        <v>98</v>
      </c>
    </row>
    <row r="30" spans="1:3">
      <c r="A30" s="4">
        <v>30</v>
      </c>
      <c r="B30" s="7" t="s">
        <v>48</v>
      </c>
      <c r="C30" s="8">
        <v>98</v>
      </c>
    </row>
    <row r="31" spans="1:3">
      <c r="A31" s="4">
        <v>31</v>
      </c>
      <c r="B31" s="7" t="s">
        <v>49</v>
      </c>
      <c r="C31" s="8">
        <v>98</v>
      </c>
    </row>
    <row r="32" spans="1:3">
      <c r="A32" s="4">
        <v>32</v>
      </c>
      <c r="B32" s="7" t="s">
        <v>50</v>
      </c>
      <c r="C32" s="8">
        <v>98</v>
      </c>
    </row>
    <row r="33" spans="1:3">
      <c r="A33" s="4">
        <v>33</v>
      </c>
      <c r="B33" s="7" t="s">
        <v>51</v>
      </c>
      <c r="C33" s="8">
        <v>98</v>
      </c>
    </row>
    <row r="34" spans="1:3">
      <c r="A34" s="4">
        <v>34</v>
      </c>
      <c r="B34" s="7" t="s">
        <v>52</v>
      </c>
      <c r="C34" s="8">
        <v>98</v>
      </c>
    </row>
    <row r="35" spans="1:3">
      <c r="A35" s="4">
        <v>35</v>
      </c>
      <c r="B35" s="7" t="s">
        <v>53</v>
      </c>
      <c r="C35" s="8">
        <v>100</v>
      </c>
    </row>
    <row r="36" spans="1:3">
      <c r="A36" s="4">
        <v>36</v>
      </c>
      <c r="B36" s="7" t="s">
        <v>54</v>
      </c>
      <c r="C36" s="8">
        <v>100</v>
      </c>
    </row>
    <row r="37" spans="1:3">
      <c r="A37" s="4">
        <v>37</v>
      </c>
      <c r="B37" s="7" t="s">
        <v>55</v>
      </c>
      <c r="C37" s="8">
        <v>98</v>
      </c>
    </row>
    <row r="38" spans="1:3">
      <c r="A38" s="4">
        <v>38</v>
      </c>
      <c r="B38" s="7" t="s">
        <v>56</v>
      </c>
      <c r="C38" s="8">
        <v>98</v>
      </c>
    </row>
    <row r="39" spans="1:3">
      <c r="A39" s="4">
        <v>39</v>
      </c>
      <c r="B39" s="7" t="s">
        <v>57</v>
      </c>
      <c r="C39" s="8">
        <v>100</v>
      </c>
    </row>
    <row r="40" spans="1:3">
      <c r="A40" s="4">
        <v>40</v>
      </c>
      <c r="B40" s="7" t="s">
        <v>58</v>
      </c>
      <c r="C40" s="8">
        <v>100</v>
      </c>
    </row>
    <row r="41" spans="1:3">
      <c r="A41" s="4">
        <v>41</v>
      </c>
      <c r="B41" s="7" t="s">
        <v>59</v>
      </c>
      <c r="C41" s="8">
        <v>98</v>
      </c>
    </row>
    <row r="42" spans="1:3">
      <c r="A42" s="4">
        <v>42</v>
      </c>
      <c r="B42" s="7" t="s">
        <v>60</v>
      </c>
      <c r="C42" s="8">
        <v>100</v>
      </c>
    </row>
    <row r="43" spans="1:3">
      <c r="A43" s="4">
        <v>43</v>
      </c>
      <c r="B43" s="7" t="s">
        <v>61</v>
      </c>
      <c r="C43" s="8">
        <v>100</v>
      </c>
    </row>
    <row r="44" spans="1:3">
      <c r="A44" s="4">
        <v>44</v>
      </c>
      <c r="B44" s="7" t="s">
        <v>62</v>
      </c>
      <c r="C44" s="8">
        <v>98</v>
      </c>
    </row>
    <row r="45" spans="1:3">
      <c r="A45" s="4">
        <v>45</v>
      </c>
      <c r="B45" s="7" t="s">
        <v>63</v>
      </c>
      <c r="C45" s="8">
        <v>98</v>
      </c>
    </row>
    <row r="46" spans="1:3">
      <c r="A46" s="4">
        <v>46</v>
      </c>
      <c r="B46" s="7" t="s">
        <v>64</v>
      </c>
      <c r="C46" s="8">
        <v>100</v>
      </c>
    </row>
    <row r="47" spans="1:3">
      <c r="A47" s="4">
        <v>47</v>
      </c>
      <c r="B47" s="7" t="s">
        <v>65</v>
      </c>
      <c r="C47" s="8">
        <v>98</v>
      </c>
    </row>
    <row r="48" spans="1:3">
      <c r="A48" s="4">
        <v>48</v>
      </c>
      <c r="B48" s="7" t="s">
        <v>66</v>
      </c>
      <c r="C48" s="8">
        <v>100</v>
      </c>
    </row>
    <row r="49" spans="1:3">
      <c r="A49" s="4">
        <v>49</v>
      </c>
      <c r="B49" s="7" t="s">
        <v>67</v>
      </c>
      <c r="C49" s="8">
        <v>98</v>
      </c>
    </row>
    <row r="50" spans="1:3">
      <c r="A50" s="4">
        <v>50</v>
      </c>
      <c r="B50" s="7" t="s">
        <v>68</v>
      </c>
      <c r="C50" s="8">
        <v>98</v>
      </c>
    </row>
    <row r="51" spans="1:3">
      <c r="A51" s="4">
        <v>51</v>
      </c>
      <c r="B51" s="7" t="s">
        <v>69</v>
      </c>
      <c r="C51" s="8">
        <v>98</v>
      </c>
    </row>
    <row r="52" spans="1:3">
      <c r="A52" s="4">
        <v>52</v>
      </c>
      <c r="B52" s="9" t="s">
        <v>70</v>
      </c>
      <c r="C52" s="8">
        <v>98</v>
      </c>
    </row>
    <row r="53" spans="1:3">
      <c r="A53" s="4">
        <v>53</v>
      </c>
      <c r="B53" s="7" t="s">
        <v>71</v>
      </c>
      <c r="C53" s="8">
        <v>98</v>
      </c>
    </row>
    <row r="54" spans="1:3">
      <c r="A54" s="4">
        <v>54</v>
      </c>
      <c r="B54" s="7" t="s">
        <v>72</v>
      </c>
      <c r="C54" s="8">
        <v>98</v>
      </c>
    </row>
    <row r="55" spans="1:3">
      <c r="A55" s="4">
        <v>55</v>
      </c>
      <c r="B55" s="7" t="s">
        <v>73</v>
      </c>
      <c r="C55" s="8">
        <v>100</v>
      </c>
    </row>
    <row r="56" spans="1:3">
      <c r="A56" s="4">
        <v>56</v>
      </c>
      <c r="B56" s="7" t="s">
        <v>74</v>
      </c>
      <c r="C56" s="8">
        <v>98</v>
      </c>
    </row>
    <row r="57" spans="1:3">
      <c r="A57" s="4">
        <v>57</v>
      </c>
      <c r="B57" s="7" t="s">
        <v>75</v>
      </c>
      <c r="C57" s="8">
        <v>98</v>
      </c>
    </row>
    <row r="58" spans="1:3">
      <c r="A58" s="4">
        <v>58</v>
      </c>
      <c r="B58" s="7" t="s">
        <v>76</v>
      </c>
      <c r="C58" s="8">
        <v>98</v>
      </c>
    </row>
    <row r="59" spans="1:3">
      <c r="A59" s="4">
        <v>59</v>
      </c>
      <c r="B59" s="10" t="s">
        <v>78</v>
      </c>
      <c r="C59" s="11">
        <v>100</v>
      </c>
    </row>
    <row r="60" spans="1:3">
      <c r="A60" s="4">
        <v>60</v>
      </c>
      <c r="B60" s="12" t="s">
        <v>79</v>
      </c>
      <c r="C60" s="11">
        <v>100</v>
      </c>
    </row>
    <row r="61" spans="1:3">
      <c r="A61" s="4">
        <v>61</v>
      </c>
      <c r="B61" s="12" t="s">
        <v>80</v>
      </c>
      <c r="C61" s="11">
        <v>100</v>
      </c>
    </row>
    <row r="62" spans="1:3">
      <c r="A62" s="4">
        <v>62</v>
      </c>
      <c r="B62" s="13" t="s">
        <v>81</v>
      </c>
      <c r="C62" s="11">
        <v>100</v>
      </c>
    </row>
    <row r="63" spans="1:3">
      <c r="A63" s="4">
        <v>63</v>
      </c>
      <c r="B63" s="13" t="s">
        <v>82</v>
      </c>
      <c r="C63" s="11">
        <v>100</v>
      </c>
    </row>
    <row r="64" spans="1:3">
      <c r="A64" s="4">
        <v>64</v>
      </c>
      <c r="B64" s="13" t="s">
        <v>83</v>
      </c>
      <c r="C64" s="11">
        <v>100</v>
      </c>
    </row>
    <row r="65" spans="1:3">
      <c r="A65" s="4">
        <v>65</v>
      </c>
      <c r="B65" s="13" t="s">
        <v>84</v>
      </c>
      <c r="C65" s="11">
        <v>100</v>
      </c>
    </row>
    <row r="66" spans="1:3">
      <c r="A66" s="4">
        <v>66</v>
      </c>
      <c r="B66" s="13" t="s">
        <v>85</v>
      </c>
      <c r="C66" s="11">
        <v>100</v>
      </c>
    </row>
    <row r="67" spans="1:3">
      <c r="A67" s="4">
        <v>67</v>
      </c>
      <c r="B67" s="13" t="s">
        <v>86</v>
      </c>
      <c r="C67" s="11">
        <v>100</v>
      </c>
    </row>
    <row r="68" spans="1:3">
      <c r="A68" s="4">
        <v>68</v>
      </c>
      <c r="B68" s="13" t="s">
        <v>87</v>
      </c>
      <c r="C68" s="11">
        <v>100</v>
      </c>
    </row>
    <row r="69" spans="1:3">
      <c r="A69" s="4">
        <v>69</v>
      </c>
      <c r="B69" s="13" t="s">
        <v>88</v>
      </c>
      <c r="C69" s="11">
        <v>100</v>
      </c>
    </row>
    <row r="70" spans="1:3">
      <c r="A70" s="4">
        <v>70</v>
      </c>
      <c r="B70" s="13" t="s">
        <v>89</v>
      </c>
      <c r="C70" s="11">
        <v>100</v>
      </c>
    </row>
    <row r="71" spans="1:3">
      <c r="A71" s="4">
        <v>71</v>
      </c>
      <c r="B71" s="13" t="s">
        <v>90</v>
      </c>
      <c r="C71" s="11">
        <v>100</v>
      </c>
    </row>
    <row r="72" spans="1:3">
      <c r="A72" s="4">
        <v>72</v>
      </c>
      <c r="B72" s="13" t="s">
        <v>91</v>
      </c>
      <c r="C72" s="11">
        <v>100</v>
      </c>
    </row>
    <row r="73" spans="1:3">
      <c r="A73" s="4">
        <v>73</v>
      </c>
      <c r="B73" s="13" t="s">
        <v>92</v>
      </c>
      <c r="C73" s="11">
        <v>100</v>
      </c>
    </row>
    <row r="74" spans="1:3">
      <c r="A74" s="4">
        <v>74</v>
      </c>
      <c r="B74" s="13" t="s">
        <v>93</v>
      </c>
      <c r="C74" s="11">
        <v>100</v>
      </c>
    </row>
    <row r="75" spans="1:3">
      <c r="A75" s="4">
        <v>75</v>
      </c>
      <c r="B75" s="13" t="s">
        <v>94</v>
      </c>
      <c r="C75" s="11">
        <v>100</v>
      </c>
    </row>
    <row r="76" spans="1:3">
      <c r="A76" s="4">
        <v>76</v>
      </c>
      <c r="B76" s="13" t="s">
        <v>95</v>
      </c>
      <c r="C76" s="11">
        <v>100</v>
      </c>
    </row>
    <row r="77" spans="1:3">
      <c r="A77" s="4">
        <v>77</v>
      </c>
      <c r="B77" s="13" t="s">
        <v>96</v>
      </c>
      <c r="C77" s="11">
        <v>100</v>
      </c>
    </row>
    <row r="78" spans="1:3">
      <c r="A78" s="4">
        <v>78</v>
      </c>
      <c r="B78" s="13" t="s">
        <v>97</v>
      </c>
      <c r="C78" s="11">
        <v>100</v>
      </c>
    </row>
    <row r="79" spans="1:3">
      <c r="A79" s="4">
        <v>79</v>
      </c>
      <c r="B79" s="13" t="s">
        <v>98</v>
      </c>
      <c r="C79" s="11">
        <v>100</v>
      </c>
    </row>
    <row r="80" spans="1:3">
      <c r="A80" s="4">
        <v>80</v>
      </c>
      <c r="B80" s="13" t="s">
        <v>99</v>
      </c>
      <c r="C80" s="11">
        <v>100</v>
      </c>
    </row>
    <row r="81" spans="1:3">
      <c r="A81" s="4">
        <v>81</v>
      </c>
      <c r="B81" s="13" t="s">
        <v>100</v>
      </c>
      <c r="C81" s="11">
        <v>100</v>
      </c>
    </row>
    <row r="82" spans="1:3">
      <c r="A82" s="4">
        <v>82</v>
      </c>
      <c r="B82" s="13" t="s">
        <v>101</v>
      </c>
      <c r="C82" s="11">
        <v>100</v>
      </c>
    </row>
    <row r="83" spans="1:3">
      <c r="A83" s="4">
        <v>83</v>
      </c>
      <c r="B83" s="13" t="s">
        <v>102</v>
      </c>
      <c r="C83" s="11">
        <v>100</v>
      </c>
    </row>
    <row r="84" spans="1:3">
      <c r="A84" s="4">
        <v>84</v>
      </c>
      <c r="B84" s="13" t="s">
        <v>103</v>
      </c>
      <c r="C84" s="11">
        <v>100</v>
      </c>
    </row>
    <row r="85" spans="1:3">
      <c r="A85" s="4">
        <v>85</v>
      </c>
      <c r="B85" s="14" t="s">
        <v>104</v>
      </c>
      <c r="C85" s="11">
        <v>100</v>
      </c>
    </row>
    <row r="86" spans="1:3">
      <c r="A86" s="4">
        <v>86</v>
      </c>
      <c r="B86" s="13" t="s">
        <v>105</v>
      </c>
      <c r="C86" s="11">
        <v>100</v>
      </c>
    </row>
    <row r="87" spans="1:3">
      <c r="A87" s="4">
        <v>87</v>
      </c>
      <c r="B87" s="13" t="s">
        <v>106</v>
      </c>
      <c r="C87" s="11">
        <v>100</v>
      </c>
    </row>
    <row r="88" spans="1:3">
      <c r="A88" s="4">
        <v>88</v>
      </c>
      <c r="B88" s="13" t="s">
        <v>107</v>
      </c>
      <c r="C88" s="11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zoomScale="85" zoomScaleNormal="85" workbookViewId="0">
      <selection activeCell="E9" sqref="E9"/>
    </sheetView>
  </sheetViews>
  <sheetFormatPr defaultColWidth="9" defaultRowHeight="15.6" outlineLevelCol="3"/>
  <cols>
    <col min="1" max="1" width="9" style="15"/>
    <col min="2" max="2" width="18.1" style="15" customWidth="1"/>
    <col min="3" max="3" width="31.1" style="15" customWidth="1"/>
    <col min="4" max="16384" width="9" style="1"/>
  </cols>
  <sheetData>
    <row r="1" s="1" customFormat="1" ht="30" customHeight="1" spans="1:4">
      <c r="A1" s="16" t="s">
        <v>1001</v>
      </c>
      <c r="B1" s="16"/>
      <c r="C1" s="16"/>
      <c r="D1" s="17"/>
    </row>
    <row r="2" s="1" customFormat="1" spans="1:4">
      <c r="A2" s="18" t="s">
        <v>1</v>
      </c>
      <c r="B2" s="18" t="s">
        <v>110</v>
      </c>
      <c r="C2" s="18" t="s">
        <v>14</v>
      </c>
      <c r="D2" s="19" t="s">
        <v>129</v>
      </c>
    </row>
    <row r="3" s="1" customFormat="1" spans="1:4">
      <c r="A3" s="20">
        <v>1</v>
      </c>
      <c r="B3" s="21" t="s">
        <v>52</v>
      </c>
      <c r="C3" s="18" t="s">
        <v>1002</v>
      </c>
      <c r="D3" s="19">
        <v>2</v>
      </c>
    </row>
    <row r="4" s="1" customFormat="1" spans="1:4">
      <c r="A4" s="20">
        <v>2</v>
      </c>
      <c r="B4" s="22" t="s">
        <v>1003</v>
      </c>
      <c r="C4" s="18" t="s">
        <v>1002</v>
      </c>
      <c r="D4" s="19">
        <v>2</v>
      </c>
    </row>
    <row r="5" s="1" customFormat="1" spans="1:4">
      <c r="A5" s="20">
        <v>3</v>
      </c>
      <c r="B5" s="21" t="s">
        <v>56</v>
      </c>
      <c r="C5" s="18" t="s">
        <v>1002</v>
      </c>
      <c r="D5" s="19">
        <v>2</v>
      </c>
    </row>
    <row r="6" s="1" customFormat="1" spans="1:4">
      <c r="A6" s="20">
        <v>4</v>
      </c>
      <c r="B6" s="21" t="s">
        <v>59</v>
      </c>
      <c r="C6" s="18" t="s">
        <v>1002</v>
      </c>
      <c r="D6" s="19">
        <v>2</v>
      </c>
    </row>
    <row r="7" s="1" customFormat="1" spans="1:4">
      <c r="A7" s="20">
        <v>5</v>
      </c>
      <c r="B7" s="21" t="s">
        <v>62</v>
      </c>
      <c r="C7" s="18" t="s">
        <v>1002</v>
      </c>
      <c r="D7" s="19">
        <v>2</v>
      </c>
    </row>
    <row r="8" s="1" customFormat="1" spans="1:4">
      <c r="A8" s="20">
        <v>6</v>
      </c>
      <c r="B8" s="21" t="s">
        <v>63</v>
      </c>
      <c r="C8" s="18" t="s">
        <v>1002</v>
      </c>
      <c r="D8" s="19">
        <v>2</v>
      </c>
    </row>
    <row r="9" s="1" customFormat="1" spans="1:4">
      <c r="A9" s="20">
        <v>7</v>
      </c>
      <c r="B9" s="21" t="s">
        <v>48</v>
      </c>
      <c r="C9" s="18" t="s">
        <v>1002</v>
      </c>
      <c r="D9" s="19">
        <v>2</v>
      </c>
    </row>
    <row r="10" s="1" customFormat="1" spans="1:4">
      <c r="A10" s="20">
        <v>8</v>
      </c>
      <c r="B10" s="21" t="s">
        <v>50</v>
      </c>
      <c r="C10" s="18" t="s">
        <v>1002</v>
      </c>
      <c r="D10" s="19">
        <v>2</v>
      </c>
    </row>
    <row r="11" s="1" customFormat="1" spans="1:4">
      <c r="A11" s="20">
        <v>9</v>
      </c>
      <c r="B11" s="21" t="s">
        <v>51</v>
      </c>
      <c r="C11" s="18" t="s">
        <v>1002</v>
      </c>
      <c r="D11" s="19">
        <v>2</v>
      </c>
    </row>
    <row r="12" s="1" customFormat="1" spans="1:4">
      <c r="A12" s="20">
        <v>10</v>
      </c>
      <c r="B12" s="21" t="s">
        <v>49</v>
      </c>
      <c r="C12" s="18" t="s">
        <v>1002</v>
      </c>
      <c r="D12" s="19">
        <v>2</v>
      </c>
    </row>
    <row r="13" s="1" customFormat="1" spans="1:4">
      <c r="A13" s="20">
        <v>11</v>
      </c>
      <c r="B13" s="21" t="s">
        <v>69</v>
      </c>
      <c r="C13" s="18" t="s">
        <v>1002</v>
      </c>
      <c r="D13" s="19">
        <v>2</v>
      </c>
    </row>
    <row r="14" s="1" customFormat="1" spans="1:4">
      <c r="A14" s="20">
        <v>12</v>
      </c>
      <c r="B14" s="21" t="s">
        <v>70</v>
      </c>
      <c r="C14" s="18" t="s">
        <v>1002</v>
      </c>
      <c r="D14" s="19">
        <v>2</v>
      </c>
    </row>
    <row r="15" s="1" customFormat="1" spans="1:4">
      <c r="A15" s="20">
        <v>13</v>
      </c>
      <c r="B15" s="21" t="s">
        <v>71</v>
      </c>
      <c r="C15" s="18" t="s">
        <v>1002</v>
      </c>
      <c r="D15" s="19">
        <v>2</v>
      </c>
    </row>
    <row r="16" s="1" customFormat="1" spans="1:4">
      <c r="A16" s="20">
        <v>14</v>
      </c>
      <c r="B16" s="21" t="s">
        <v>65</v>
      </c>
      <c r="C16" s="18" t="s">
        <v>1002</v>
      </c>
      <c r="D16" s="19">
        <v>2</v>
      </c>
    </row>
    <row r="17" s="1" customFormat="1" spans="1:4">
      <c r="A17" s="20">
        <v>15</v>
      </c>
      <c r="B17" s="21" t="s">
        <v>67</v>
      </c>
      <c r="C17" s="18" t="s">
        <v>1002</v>
      </c>
      <c r="D17" s="19">
        <v>2</v>
      </c>
    </row>
    <row r="18" s="1" customFormat="1" spans="1:4">
      <c r="A18" s="20">
        <v>16</v>
      </c>
      <c r="B18" s="21" t="s">
        <v>68</v>
      </c>
      <c r="C18" s="18" t="s">
        <v>1002</v>
      </c>
      <c r="D18" s="19">
        <v>2</v>
      </c>
    </row>
    <row r="19" s="1" customFormat="1" spans="1:4">
      <c r="A19" s="20">
        <v>17</v>
      </c>
      <c r="B19" s="21" t="s">
        <v>45</v>
      </c>
      <c r="C19" s="18" t="s">
        <v>1002</v>
      </c>
      <c r="D19" s="19">
        <v>2</v>
      </c>
    </row>
    <row r="20" s="1" customFormat="1" spans="1:4">
      <c r="A20" s="20">
        <v>18</v>
      </c>
      <c r="B20" s="21" t="s">
        <v>47</v>
      </c>
      <c r="C20" s="18" t="s">
        <v>1002</v>
      </c>
      <c r="D20" s="19">
        <v>2</v>
      </c>
    </row>
    <row r="21" s="1" customFormat="1" spans="1:4">
      <c r="A21" s="20">
        <v>19</v>
      </c>
      <c r="B21" s="21" t="s">
        <v>75</v>
      </c>
      <c r="C21" s="18" t="s">
        <v>1002</v>
      </c>
      <c r="D21" s="19">
        <v>2</v>
      </c>
    </row>
    <row r="22" s="1" customFormat="1" spans="1:4">
      <c r="A22" s="20">
        <v>20</v>
      </c>
      <c r="B22" s="21" t="s">
        <v>76</v>
      </c>
      <c r="C22" s="18" t="s">
        <v>1002</v>
      </c>
      <c r="D22" s="19">
        <v>2</v>
      </c>
    </row>
    <row r="23" s="1" customFormat="1" spans="1:4">
      <c r="A23" s="20">
        <v>21</v>
      </c>
      <c r="B23" s="21" t="s">
        <v>1004</v>
      </c>
      <c r="C23" s="18" t="s">
        <v>1002</v>
      </c>
      <c r="D23" s="19">
        <v>2</v>
      </c>
    </row>
    <row r="24" s="1" customFormat="1" spans="1:4">
      <c r="A24" s="20">
        <v>22</v>
      </c>
      <c r="B24" s="21" t="s">
        <v>72</v>
      </c>
      <c r="C24" s="18" t="s">
        <v>1002</v>
      </c>
      <c r="D24" s="19">
        <v>2</v>
      </c>
    </row>
    <row r="25" s="1" customFormat="1" spans="1:4">
      <c r="A25" s="20">
        <v>23</v>
      </c>
      <c r="B25" s="23" t="s">
        <v>22</v>
      </c>
      <c r="C25" s="18" t="s">
        <v>1002</v>
      </c>
      <c r="D25" s="19">
        <v>2</v>
      </c>
    </row>
    <row r="26" s="1" customFormat="1" spans="1:4">
      <c r="A26" s="20">
        <v>24</v>
      </c>
      <c r="B26" s="21" t="s">
        <v>1005</v>
      </c>
      <c r="C26" s="18" t="s">
        <v>1002</v>
      </c>
      <c r="D26" s="19">
        <v>2</v>
      </c>
    </row>
    <row r="27" s="1" customFormat="1" spans="1:4">
      <c r="A27" s="20">
        <v>25</v>
      </c>
      <c r="B27" s="21" t="s">
        <v>36</v>
      </c>
      <c r="C27" s="18" t="s">
        <v>1002</v>
      </c>
      <c r="D27" s="19">
        <v>2</v>
      </c>
    </row>
    <row r="28" s="1" customFormat="1" spans="1:4">
      <c r="A28" s="20"/>
      <c r="B28" s="21"/>
      <c r="C28" s="18"/>
      <c r="D28" s="19"/>
    </row>
    <row r="29" s="1" customFormat="1" spans="1:4">
      <c r="A29" s="20"/>
      <c r="B29" s="21"/>
      <c r="C29" s="18"/>
      <c r="D29" s="19"/>
    </row>
    <row r="30" s="1" customFormat="1" spans="1:4">
      <c r="A30" s="20"/>
      <c r="B30" s="21"/>
      <c r="C30" s="18"/>
      <c r="D30" s="19"/>
    </row>
    <row r="31" s="1" customFormat="1" spans="1:4">
      <c r="A31" s="20"/>
      <c r="B31" s="21"/>
      <c r="C31" s="18"/>
      <c r="D31" s="19"/>
    </row>
    <row r="32" s="1" customFormat="1" spans="1:4">
      <c r="A32" s="18"/>
      <c r="B32" s="18"/>
      <c r="C32" s="18"/>
      <c r="D32" s="19"/>
    </row>
    <row r="33" s="1" customFormat="1" spans="1:4">
      <c r="A33" s="18"/>
      <c r="B33" s="18"/>
      <c r="C33" s="18"/>
      <c r="D33" s="19"/>
    </row>
    <row r="34" s="1" customFormat="1" spans="1:4">
      <c r="A34" s="18"/>
      <c r="B34" s="18"/>
      <c r="C34" s="18"/>
      <c r="D34" s="19"/>
    </row>
    <row r="35" s="1" customFormat="1" spans="1:4">
      <c r="A35" s="18"/>
      <c r="B35" s="18"/>
      <c r="C35" s="18"/>
      <c r="D35" s="19"/>
    </row>
    <row r="36" s="1" customFormat="1" spans="1:4">
      <c r="A36" s="18" t="s">
        <v>1</v>
      </c>
      <c r="B36" s="18" t="s">
        <v>110</v>
      </c>
      <c r="C36" s="18" t="s">
        <v>14</v>
      </c>
      <c r="D36" s="19" t="s">
        <v>1006</v>
      </c>
    </row>
    <row r="37" s="1" customFormat="1" spans="1:4">
      <c r="A37" s="18"/>
      <c r="B37" s="18"/>
      <c r="C37" s="18"/>
      <c r="D37" s="19"/>
    </row>
    <row r="38" s="1" customFormat="1" spans="1:4">
      <c r="A38" s="18"/>
      <c r="B38" s="18"/>
      <c r="C38" s="18"/>
      <c r="D38" s="19"/>
    </row>
    <row r="39" s="1" customFormat="1" spans="1:4">
      <c r="A39" s="18"/>
      <c r="B39" s="18"/>
      <c r="C39" s="18"/>
      <c r="D39" s="19"/>
    </row>
  </sheetData>
  <mergeCells count="1">
    <mergeCell ref="A1:D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8"/>
  <sheetViews>
    <sheetView workbookViewId="0">
      <selection activeCell="J19" sqref="J19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100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100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100</v>
      </c>
    </row>
    <row r="7" spans="1:3">
      <c r="A7" s="4">
        <v>7</v>
      </c>
      <c r="B7" s="5" t="s">
        <v>23</v>
      </c>
      <c r="C7" s="6">
        <v>100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100</v>
      </c>
    </row>
    <row r="11" spans="1:3">
      <c r="A11" s="4">
        <v>11</v>
      </c>
      <c r="B11" s="5" t="s">
        <v>27</v>
      </c>
      <c r="C11" s="6">
        <v>100</v>
      </c>
    </row>
    <row r="12" spans="1:3">
      <c r="A12" s="4">
        <v>12</v>
      </c>
      <c r="B12" s="5" t="s">
        <v>28</v>
      </c>
      <c r="C12" s="6">
        <v>100</v>
      </c>
    </row>
    <row r="13" spans="1:3">
      <c r="A13" s="4">
        <v>13</v>
      </c>
      <c r="B13" s="5" t="s">
        <v>29</v>
      </c>
      <c r="C13" s="6">
        <v>100</v>
      </c>
    </row>
    <row r="14" spans="1:3">
      <c r="A14" s="4">
        <v>14</v>
      </c>
      <c r="B14" s="5" t="s">
        <v>30</v>
      </c>
      <c r="C14" s="6">
        <v>100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100</v>
      </c>
    </row>
    <row r="18" spans="1:3">
      <c r="A18" s="4">
        <v>18</v>
      </c>
      <c r="B18" s="5" t="s">
        <v>34</v>
      </c>
      <c r="C18" s="6">
        <v>100</v>
      </c>
    </row>
    <row r="19" spans="1:3">
      <c r="A19" s="4">
        <v>19</v>
      </c>
      <c r="B19" s="5" t="s">
        <v>35</v>
      </c>
      <c r="C19" s="6">
        <v>100</v>
      </c>
    </row>
    <row r="20" spans="1:3">
      <c r="A20" s="4">
        <v>20</v>
      </c>
      <c r="B20" s="5" t="s">
        <v>36</v>
      </c>
      <c r="C20" s="6">
        <v>100</v>
      </c>
    </row>
    <row r="21" spans="1:3">
      <c r="A21" s="4">
        <v>21</v>
      </c>
      <c r="B21" s="5" t="s">
        <v>37</v>
      </c>
      <c r="C21" s="6">
        <v>100</v>
      </c>
    </row>
    <row r="22" spans="1:3">
      <c r="A22" s="4">
        <v>22</v>
      </c>
      <c r="B22" s="5" t="s">
        <v>38</v>
      </c>
      <c r="C22" s="6">
        <v>100</v>
      </c>
    </row>
    <row r="23" spans="1:3">
      <c r="A23" s="4">
        <v>23</v>
      </c>
      <c r="B23" s="5" t="s">
        <v>39</v>
      </c>
      <c r="C23" s="6">
        <v>100</v>
      </c>
    </row>
    <row r="24" spans="1:3">
      <c r="A24" s="4">
        <v>24</v>
      </c>
      <c r="B24" s="5" t="s">
        <v>40</v>
      </c>
      <c r="C24" s="6">
        <v>100</v>
      </c>
    </row>
    <row r="25" spans="1:3">
      <c r="A25" s="4">
        <v>25</v>
      </c>
      <c r="B25" s="5" t="s">
        <v>41</v>
      </c>
      <c r="C25" s="6">
        <v>100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100</v>
      </c>
    </row>
    <row r="28" spans="1:3">
      <c r="A28" s="4">
        <v>28</v>
      </c>
      <c r="B28" s="7" t="s">
        <v>45</v>
      </c>
      <c r="C28" s="8">
        <v>100</v>
      </c>
    </row>
    <row r="29" spans="1:3">
      <c r="A29" s="4">
        <v>29</v>
      </c>
      <c r="B29" s="7" t="s">
        <v>47</v>
      </c>
      <c r="C29" s="8">
        <v>100</v>
      </c>
    </row>
    <row r="30" spans="1:3">
      <c r="A30" s="4">
        <v>30</v>
      </c>
      <c r="B30" s="7" t="s">
        <v>48</v>
      </c>
      <c r="C30" s="8">
        <v>100</v>
      </c>
    </row>
    <row r="31" spans="1:3">
      <c r="A31" s="4">
        <v>31</v>
      </c>
      <c r="B31" s="7" t="s">
        <v>49</v>
      </c>
      <c r="C31" s="8">
        <v>100</v>
      </c>
    </row>
    <row r="32" spans="1:3">
      <c r="A32" s="4">
        <v>32</v>
      </c>
      <c r="B32" s="7" t="s">
        <v>50</v>
      </c>
      <c r="C32" s="8">
        <v>100</v>
      </c>
    </row>
    <row r="33" spans="1:3">
      <c r="A33" s="4">
        <v>33</v>
      </c>
      <c r="B33" s="7" t="s">
        <v>51</v>
      </c>
      <c r="C33" s="8">
        <v>100</v>
      </c>
    </row>
    <row r="34" spans="1:3">
      <c r="A34" s="4">
        <v>34</v>
      </c>
      <c r="B34" s="7" t="s">
        <v>52</v>
      </c>
      <c r="C34" s="8">
        <v>100</v>
      </c>
    </row>
    <row r="35" spans="1:3">
      <c r="A35" s="4">
        <v>35</v>
      </c>
      <c r="B35" s="7" t="s">
        <v>53</v>
      </c>
      <c r="C35" s="8">
        <v>100</v>
      </c>
    </row>
    <row r="36" spans="1:3">
      <c r="A36" s="4">
        <v>36</v>
      </c>
      <c r="B36" s="7" t="s">
        <v>54</v>
      </c>
      <c r="C36" s="8">
        <v>100</v>
      </c>
    </row>
    <row r="37" spans="1:3">
      <c r="A37" s="4">
        <v>37</v>
      </c>
      <c r="B37" s="7" t="s">
        <v>55</v>
      </c>
      <c r="C37" s="8">
        <v>100</v>
      </c>
    </row>
    <row r="38" spans="1:3">
      <c r="A38" s="4">
        <v>38</v>
      </c>
      <c r="B38" s="7" t="s">
        <v>56</v>
      </c>
      <c r="C38" s="8">
        <v>100</v>
      </c>
    </row>
    <row r="39" spans="1:3">
      <c r="A39" s="4">
        <v>39</v>
      </c>
      <c r="B39" s="7" t="s">
        <v>57</v>
      </c>
      <c r="C39" s="8">
        <v>100</v>
      </c>
    </row>
    <row r="40" spans="1:3">
      <c r="A40" s="4">
        <v>40</v>
      </c>
      <c r="B40" s="7" t="s">
        <v>58</v>
      </c>
      <c r="C40" s="8">
        <v>100</v>
      </c>
    </row>
    <row r="41" spans="1:3">
      <c r="A41" s="4">
        <v>41</v>
      </c>
      <c r="B41" s="7" t="s">
        <v>59</v>
      </c>
      <c r="C41" s="8">
        <v>100</v>
      </c>
    </row>
    <row r="42" spans="1:3">
      <c r="A42" s="4">
        <v>42</v>
      </c>
      <c r="B42" s="7" t="s">
        <v>60</v>
      </c>
      <c r="C42" s="8">
        <v>100</v>
      </c>
    </row>
    <row r="43" spans="1:3">
      <c r="A43" s="4">
        <v>43</v>
      </c>
      <c r="B43" s="7" t="s">
        <v>61</v>
      </c>
      <c r="C43" s="8">
        <v>100</v>
      </c>
    </row>
    <row r="44" spans="1:3">
      <c r="A44" s="4">
        <v>44</v>
      </c>
      <c r="B44" s="7" t="s">
        <v>62</v>
      </c>
      <c r="C44" s="8">
        <v>100</v>
      </c>
    </row>
    <row r="45" spans="1:3">
      <c r="A45" s="4">
        <v>45</v>
      </c>
      <c r="B45" s="7" t="s">
        <v>63</v>
      </c>
      <c r="C45" s="8">
        <v>100</v>
      </c>
    </row>
    <row r="46" spans="1:3">
      <c r="A46" s="4">
        <v>46</v>
      </c>
      <c r="B46" s="7" t="s">
        <v>64</v>
      </c>
      <c r="C46" s="8">
        <v>100</v>
      </c>
    </row>
    <row r="47" spans="1:3">
      <c r="A47" s="4">
        <v>47</v>
      </c>
      <c r="B47" s="7" t="s">
        <v>65</v>
      </c>
      <c r="C47" s="8">
        <v>100</v>
      </c>
    </row>
    <row r="48" spans="1:3">
      <c r="A48" s="4">
        <v>48</v>
      </c>
      <c r="B48" s="7" t="s">
        <v>66</v>
      </c>
      <c r="C48" s="8">
        <v>100</v>
      </c>
    </row>
    <row r="49" spans="1:3">
      <c r="A49" s="4">
        <v>49</v>
      </c>
      <c r="B49" s="7" t="s">
        <v>67</v>
      </c>
      <c r="C49" s="8">
        <v>100</v>
      </c>
    </row>
    <row r="50" spans="1:3">
      <c r="A50" s="4">
        <v>50</v>
      </c>
      <c r="B50" s="7" t="s">
        <v>68</v>
      </c>
      <c r="C50" s="8">
        <v>100</v>
      </c>
    </row>
    <row r="51" spans="1:3">
      <c r="A51" s="4">
        <v>51</v>
      </c>
      <c r="B51" s="7" t="s">
        <v>69</v>
      </c>
      <c r="C51" s="8">
        <v>100</v>
      </c>
    </row>
    <row r="52" spans="1:3">
      <c r="A52" s="4">
        <v>52</v>
      </c>
      <c r="B52" s="9" t="s">
        <v>70</v>
      </c>
      <c r="C52" s="8">
        <v>100</v>
      </c>
    </row>
    <row r="53" spans="1:3">
      <c r="A53" s="4">
        <v>53</v>
      </c>
      <c r="B53" s="7" t="s">
        <v>71</v>
      </c>
      <c r="C53" s="8">
        <v>100</v>
      </c>
    </row>
    <row r="54" spans="1:3">
      <c r="A54" s="4">
        <v>54</v>
      </c>
      <c r="B54" s="7" t="s">
        <v>72</v>
      </c>
      <c r="C54" s="8">
        <v>100</v>
      </c>
    </row>
    <row r="55" spans="1:3">
      <c r="A55" s="4">
        <v>55</v>
      </c>
      <c r="B55" s="7" t="s">
        <v>73</v>
      </c>
      <c r="C55" s="8">
        <v>100</v>
      </c>
    </row>
    <row r="56" spans="1:3">
      <c r="A56" s="4">
        <v>56</v>
      </c>
      <c r="B56" s="7" t="s">
        <v>74</v>
      </c>
      <c r="C56" s="8">
        <v>100</v>
      </c>
    </row>
    <row r="57" spans="1:3">
      <c r="A57" s="4">
        <v>57</v>
      </c>
      <c r="B57" s="7" t="s">
        <v>75</v>
      </c>
      <c r="C57" s="8">
        <v>100</v>
      </c>
    </row>
    <row r="58" spans="1:3">
      <c r="A58" s="4">
        <v>58</v>
      </c>
      <c r="B58" s="7" t="s">
        <v>76</v>
      </c>
      <c r="C58" s="8">
        <v>100</v>
      </c>
    </row>
    <row r="59" spans="1:3">
      <c r="A59" s="4">
        <v>59</v>
      </c>
      <c r="B59" s="10" t="s">
        <v>78</v>
      </c>
      <c r="C59" s="11">
        <v>100</v>
      </c>
    </row>
    <row r="60" spans="1:3">
      <c r="A60" s="4">
        <v>60</v>
      </c>
      <c r="B60" s="12" t="s">
        <v>79</v>
      </c>
      <c r="C60" s="11">
        <v>100</v>
      </c>
    </row>
    <row r="61" spans="1:3">
      <c r="A61" s="4">
        <v>61</v>
      </c>
      <c r="B61" s="12" t="s">
        <v>80</v>
      </c>
      <c r="C61" s="11">
        <v>100</v>
      </c>
    </row>
    <row r="62" spans="1:3">
      <c r="A62" s="4">
        <v>62</v>
      </c>
      <c r="B62" s="13" t="s">
        <v>81</v>
      </c>
      <c r="C62" s="11">
        <v>100</v>
      </c>
    </row>
    <row r="63" spans="1:3">
      <c r="A63" s="4">
        <v>63</v>
      </c>
      <c r="B63" s="13" t="s">
        <v>82</v>
      </c>
      <c r="C63" s="11">
        <v>100</v>
      </c>
    </row>
    <row r="64" spans="1:3">
      <c r="A64" s="4">
        <v>64</v>
      </c>
      <c r="B64" s="13" t="s">
        <v>83</v>
      </c>
      <c r="C64" s="11">
        <v>100</v>
      </c>
    </row>
    <row r="65" spans="1:3">
      <c r="A65" s="4">
        <v>65</v>
      </c>
      <c r="B65" s="13" t="s">
        <v>84</v>
      </c>
      <c r="C65" s="11">
        <v>100</v>
      </c>
    </row>
    <row r="66" spans="1:3">
      <c r="A66" s="4">
        <v>66</v>
      </c>
      <c r="B66" s="13" t="s">
        <v>85</v>
      </c>
      <c r="C66" s="11">
        <v>100</v>
      </c>
    </row>
    <row r="67" spans="1:3">
      <c r="A67" s="4">
        <v>67</v>
      </c>
      <c r="B67" s="13" t="s">
        <v>86</v>
      </c>
      <c r="C67" s="11">
        <v>100</v>
      </c>
    </row>
    <row r="68" spans="1:3">
      <c r="A68" s="4">
        <v>68</v>
      </c>
      <c r="B68" s="13" t="s">
        <v>87</v>
      </c>
      <c r="C68" s="11">
        <v>100</v>
      </c>
    </row>
    <row r="69" spans="1:3">
      <c r="A69" s="4">
        <v>69</v>
      </c>
      <c r="B69" s="13" t="s">
        <v>88</v>
      </c>
      <c r="C69" s="11">
        <v>100</v>
      </c>
    </row>
    <row r="70" spans="1:3">
      <c r="A70" s="4">
        <v>70</v>
      </c>
      <c r="B70" s="13" t="s">
        <v>89</v>
      </c>
      <c r="C70" s="11">
        <v>100</v>
      </c>
    </row>
    <row r="71" spans="1:3">
      <c r="A71" s="4">
        <v>71</v>
      </c>
      <c r="B71" s="13" t="s">
        <v>90</v>
      </c>
      <c r="C71" s="11">
        <v>100</v>
      </c>
    </row>
    <row r="72" spans="1:3">
      <c r="A72" s="4">
        <v>72</v>
      </c>
      <c r="B72" s="13" t="s">
        <v>91</v>
      </c>
      <c r="C72" s="11">
        <v>100</v>
      </c>
    </row>
    <row r="73" spans="1:3">
      <c r="A73" s="4">
        <v>73</v>
      </c>
      <c r="B73" s="13" t="s">
        <v>92</v>
      </c>
      <c r="C73" s="11">
        <v>100</v>
      </c>
    </row>
    <row r="74" spans="1:3">
      <c r="A74" s="4">
        <v>74</v>
      </c>
      <c r="B74" s="13" t="s">
        <v>93</v>
      </c>
      <c r="C74" s="11">
        <v>100</v>
      </c>
    </row>
    <row r="75" spans="1:3">
      <c r="A75" s="4">
        <v>75</v>
      </c>
      <c r="B75" s="13" t="s">
        <v>94</v>
      </c>
      <c r="C75" s="11">
        <v>100</v>
      </c>
    </row>
    <row r="76" spans="1:3">
      <c r="A76" s="4">
        <v>76</v>
      </c>
      <c r="B76" s="13" t="s">
        <v>95</v>
      </c>
      <c r="C76" s="11">
        <v>100</v>
      </c>
    </row>
    <row r="77" spans="1:3">
      <c r="A77" s="4">
        <v>77</v>
      </c>
      <c r="B77" s="13" t="s">
        <v>96</v>
      </c>
      <c r="C77" s="11">
        <v>100</v>
      </c>
    </row>
    <row r="78" spans="1:3">
      <c r="A78" s="4">
        <v>78</v>
      </c>
      <c r="B78" s="13" t="s">
        <v>97</v>
      </c>
      <c r="C78" s="11">
        <v>100</v>
      </c>
    </row>
    <row r="79" spans="1:3">
      <c r="A79" s="4">
        <v>79</v>
      </c>
      <c r="B79" s="13" t="s">
        <v>98</v>
      </c>
      <c r="C79" s="11">
        <v>100</v>
      </c>
    </row>
    <row r="80" spans="1:3">
      <c r="A80" s="4">
        <v>80</v>
      </c>
      <c r="B80" s="13" t="s">
        <v>99</v>
      </c>
      <c r="C80" s="11">
        <v>100</v>
      </c>
    </row>
    <row r="81" spans="1:3">
      <c r="A81" s="4">
        <v>81</v>
      </c>
      <c r="B81" s="13" t="s">
        <v>100</v>
      </c>
      <c r="C81" s="11">
        <v>100</v>
      </c>
    </row>
    <row r="82" spans="1:3">
      <c r="A82" s="4">
        <v>82</v>
      </c>
      <c r="B82" s="13" t="s">
        <v>101</v>
      </c>
      <c r="C82" s="11">
        <v>100</v>
      </c>
    </row>
    <row r="83" spans="1:3">
      <c r="A83" s="4">
        <v>83</v>
      </c>
      <c r="B83" s="13" t="s">
        <v>102</v>
      </c>
      <c r="C83" s="11">
        <v>100</v>
      </c>
    </row>
    <row r="84" spans="1:3">
      <c r="A84" s="4">
        <v>84</v>
      </c>
      <c r="B84" s="13" t="s">
        <v>103</v>
      </c>
      <c r="C84" s="11">
        <v>100</v>
      </c>
    </row>
    <row r="85" spans="1:3">
      <c r="A85" s="4">
        <v>85</v>
      </c>
      <c r="B85" s="14" t="s">
        <v>104</v>
      </c>
      <c r="C85" s="11">
        <v>100</v>
      </c>
    </row>
    <row r="86" spans="1:3">
      <c r="A86" s="4">
        <v>86</v>
      </c>
      <c r="B86" s="13" t="s">
        <v>105</v>
      </c>
      <c r="C86" s="11">
        <v>100</v>
      </c>
    </row>
    <row r="87" spans="1:3">
      <c r="A87" s="4">
        <v>87</v>
      </c>
      <c r="B87" s="13" t="s">
        <v>106</v>
      </c>
      <c r="C87" s="11">
        <v>100</v>
      </c>
    </row>
    <row r="88" spans="1:3">
      <c r="A88" s="4">
        <v>88</v>
      </c>
      <c r="B88" s="13" t="s">
        <v>107</v>
      </c>
      <c r="C88" s="11">
        <v>100</v>
      </c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H11" sqref="H11"/>
    </sheetView>
  </sheetViews>
  <sheetFormatPr defaultColWidth="9" defaultRowHeight="15.6" outlineLevelCol="3"/>
  <cols>
    <col min="1" max="1" width="9" style="1"/>
    <col min="2" max="2" width="12.5833333333333" style="1" customWidth="1"/>
    <col min="3" max="3" width="31.0833333333333" style="1" customWidth="1"/>
    <col min="4" max="16384" width="9" style="1"/>
  </cols>
  <sheetData>
    <row r="1" ht="30" customHeight="1" spans="1:4">
      <c r="A1" s="2" t="s">
        <v>1007</v>
      </c>
      <c r="B1" s="2"/>
      <c r="C1" s="2"/>
      <c r="D1" s="2"/>
    </row>
    <row r="2" spans="1:4">
      <c r="A2" s="3" t="s">
        <v>1</v>
      </c>
      <c r="B2" s="3" t="s">
        <v>110</v>
      </c>
      <c r="C2" s="3" t="s">
        <v>14</v>
      </c>
      <c r="D2" s="3" t="s">
        <v>129</v>
      </c>
    </row>
    <row r="3" spans="1:4">
      <c r="A3" s="3">
        <v>1</v>
      </c>
      <c r="B3" s="3"/>
      <c r="C3" s="3"/>
      <c r="D3" s="3"/>
    </row>
    <row r="4" spans="1:4">
      <c r="A4" s="3">
        <v>2</v>
      </c>
      <c r="B4" s="3"/>
      <c r="C4" s="3"/>
      <c r="D4" s="3"/>
    </row>
    <row r="5" spans="1:4">
      <c r="A5" s="3">
        <v>3</v>
      </c>
      <c r="B5" s="3"/>
      <c r="C5" s="3"/>
      <c r="D5" s="3"/>
    </row>
    <row r="6" spans="1:4">
      <c r="A6" s="3">
        <v>4</v>
      </c>
      <c r="B6" s="3"/>
      <c r="C6" s="3"/>
      <c r="D6" s="3"/>
    </row>
    <row r="7" spans="1:4">
      <c r="A7" s="3">
        <v>5</v>
      </c>
      <c r="B7" s="3"/>
      <c r="C7" s="3"/>
      <c r="D7" s="3"/>
    </row>
    <row r="8" spans="1:4">
      <c r="A8" s="3">
        <v>6</v>
      </c>
      <c r="B8" s="3"/>
      <c r="C8" s="3"/>
      <c r="D8" s="3"/>
    </row>
    <row r="9" spans="1:4">
      <c r="A9" s="3">
        <v>7</v>
      </c>
      <c r="B9" s="3"/>
      <c r="C9" s="3"/>
      <c r="D9" s="3"/>
    </row>
    <row r="10" spans="1:4">
      <c r="A10" s="3">
        <v>8</v>
      </c>
      <c r="B10" s="3"/>
      <c r="C10" s="3"/>
      <c r="D10" s="3"/>
    </row>
    <row r="11" spans="1:4">
      <c r="A11" s="3">
        <v>9</v>
      </c>
      <c r="B11" s="3"/>
      <c r="C11" s="3"/>
      <c r="D11" s="3"/>
    </row>
    <row r="12" spans="1:4">
      <c r="A12" s="3">
        <v>10</v>
      </c>
      <c r="B12" s="3"/>
      <c r="C12" s="3"/>
      <c r="D12" s="3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workbookViewId="0">
      <selection activeCell="F84" sqref="F84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3" t="s">
        <v>1</v>
      </c>
      <c r="B1" s="27" t="s">
        <v>110</v>
      </c>
      <c r="C1" s="27" t="s">
        <v>111</v>
      </c>
    </row>
    <row r="2" spans="1:3">
      <c r="A2" s="4">
        <v>1</v>
      </c>
      <c r="B2" s="5" t="s">
        <v>17</v>
      </c>
      <c r="C2" s="24">
        <v>100</v>
      </c>
    </row>
    <row r="3" spans="1:3">
      <c r="A3" s="4">
        <v>2</v>
      </c>
      <c r="B3" s="5" t="s">
        <v>18</v>
      </c>
      <c r="C3" s="24">
        <v>100</v>
      </c>
    </row>
    <row r="4" spans="1:3">
      <c r="A4" s="4">
        <v>3</v>
      </c>
      <c r="B4" s="5" t="s">
        <v>19</v>
      </c>
      <c r="C4" s="24">
        <v>80</v>
      </c>
    </row>
    <row r="5" spans="1:3">
      <c r="A5" s="4">
        <v>4</v>
      </c>
      <c r="B5" s="5" t="s">
        <v>20</v>
      </c>
      <c r="C5" s="24">
        <v>90</v>
      </c>
    </row>
    <row r="6" spans="1:3">
      <c r="A6" s="4">
        <v>5</v>
      </c>
      <c r="B6" s="5" t="s">
        <v>21</v>
      </c>
      <c r="C6" s="24">
        <v>100</v>
      </c>
    </row>
    <row r="7" spans="1:3">
      <c r="A7" s="4">
        <v>6</v>
      </c>
      <c r="B7" s="5" t="s">
        <v>22</v>
      </c>
      <c r="C7" s="24">
        <v>90</v>
      </c>
    </row>
    <row r="8" spans="1:3">
      <c r="A8" s="4">
        <v>7</v>
      </c>
      <c r="B8" s="5" t="s">
        <v>23</v>
      </c>
      <c r="C8" s="24">
        <v>80</v>
      </c>
    </row>
    <row r="9" spans="1:3">
      <c r="A9" s="4">
        <v>8</v>
      </c>
      <c r="B9" s="5" t="s">
        <v>24</v>
      </c>
      <c r="C9" s="24">
        <v>70</v>
      </c>
    </row>
    <row r="10" spans="1:3">
      <c r="A10" s="4">
        <v>9</v>
      </c>
      <c r="B10" s="5" t="s">
        <v>25</v>
      </c>
      <c r="C10" s="24">
        <v>100</v>
      </c>
    </row>
    <row r="11" spans="1:3">
      <c r="A11" s="4">
        <v>10</v>
      </c>
      <c r="B11" s="5" t="s">
        <v>26</v>
      </c>
      <c r="C11" s="24">
        <v>100</v>
      </c>
    </row>
    <row r="12" spans="1:3">
      <c r="A12" s="4">
        <v>11</v>
      </c>
      <c r="B12" s="5" t="s">
        <v>27</v>
      </c>
      <c r="C12" s="24">
        <v>100</v>
      </c>
    </row>
    <row r="13" spans="1:3">
      <c r="A13" s="4">
        <v>12</v>
      </c>
      <c r="B13" s="5" t="s">
        <v>28</v>
      </c>
      <c r="C13" s="24">
        <v>100</v>
      </c>
    </row>
    <row r="14" spans="1:3">
      <c r="A14" s="4">
        <v>13</v>
      </c>
      <c r="B14" s="5" t="s">
        <v>29</v>
      </c>
      <c r="C14" s="24">
        <v>90</v>
      </c>
    </row>
    <row r="15" spans="1:3">
      <c r="A15" s="4">
        <v>14</v>
      </c>
      <c r="B15" s="5" t="s">
        <v>30</v>
      </c>
      <c r="C15" s="24">
        <v>100</v>
      </c>
    </row>
    <row r="16" spans="1:3">
      <c r="A16" s="4">
        <v>15</v>
      </c>
      <c r="B16" s="5" t="s">
        <v>31</v>
      </c>
      <c r="C16" s="24">
        <v>100</v>
      </c>
    </row>
    <row r="17" spans="1:3">
      <c r="A17" s="4">
        <v>16</v>
      </c>
      <c r="B17" s="5" t="s">
        <v>32</v>
      </c>
      <c r="C17" s="24">
        <v>100</v>
      </c>
    </row>
    <row r="18" spans="1:3">
      <c r="A18" s="4">
        <v>17</v>
      </c>
      <c r="B18" s="5" t="s">
        <v>33</v>
      </c>
      <c r="C18" s="24">
        <v>80</v>
      </c>
    </row>
    <row r="19" spans="1:3">
      <c r="A19" s="4">
        <v>18</v>
      </c>
      <c r="B19" s="5" t="s">
        <v>34</v>
      </c>
      <c r="C19" s="24">
        <v>90</v>
      </c>
    </row>
    <row r="20" spans="1:3">
      <c r="A20" s="4">
        <v>19</v>
      </c>
      <c r="B20" s="5" t="s">
        <v>35</v>
      </c>
      <c r="C20" s="24">
        <v>80</v>
      </c>
    </row>
    <row r="21" spans="1:3">
      <c r="A21" s="4">
        <v>20</v>
      </c>
      <c r="B21" s="5" t="s">
        <v>36</v>
      </c>
      <c r="C21" s="24">
        <v>90</v>
      </c>
    </row>
    <row r="22" spans="1:3">
      <c r="A22" s="4">
        <v>21</v>
      </c>
      <c r="B22" s="5" t="s">
        <v>37</v>
      </c>
      <c r="C22" s="24">
        <v>90</v>
      </c>
    </row>
    <row r="23" spans="1:3">
      <c r="A23" s="4">
        <v>22</v>
      </c>
      <c r="B23" s="5" t="s">
        <v>38</v>
      </c>
      <c r="C23" s="24">
        <v>90</v>
      </c>
    </row>
    <row r="24" spans="1:3">
      <c r="A24" s="4">
        <v>23</v>
      </c>
      <c r="B24" s="5" t="s">
        <v>39</v>
      </c>
      <c r="C24" s="24">
        <v>100</v>
      </c>
    </row>
    <row r="25" spans="1:3">
      <c r="A25" s="4">
        <v>24</v>
      </c>
      <c r="B25" s="5" t="s">
        <v>40</v>
      </c>
      <c r="C25" s="24">
        <v>90</v>
      </c>
    </row>
    <row r="26" spans="1:3">
      <c r="A26" s="4">
        <v>25</v>
      </c>
      <c r="B26" s="5" t="s">
        <v>41</v>
      </c>
      <c r="C26" s="24">
        <v>100</v>
      </c>
    </row>
    <row r="27" spans="1:3">
      <c r="A27" s="4">
        <v>26</v>
      </c>
      <c r="B27" s="5" t="s">
        <v>42</v>
      </c>
      <c r="C27" s="24">
        <v>80</v>
      </c>
    </row>
    <row r="28" spans="1:3">
      <c r="A28" s="4">
        <v>27</v>
      </c>
      <c r="B28" s="5" t="s">
        <v>43</v>
      </c>
      <c r="C28" s="24">
        <v>100</v>
      </c>
    </row>
    <row r="29" spans="1:3">
      <c r="A29" s="4">
        <v>28</v>
      </c>
      <c r="B29" s="7" t="s">
        <v>45</v>
      </c>
      <c r="C29" s="8">
        <v>100</v>
      </c>
    </row>
    <row r="30" spans="1:3">
      <c r="A30" s="4">
        <v>29</v>
      </c>
      <c r="B30" s="7" t="s">
        <v>47</v>
      </c>
      <c r="C30" s="8">
        <v>90</v>
      </c>
    </row>
    <row r="31" spans="1:3">
      <c r="A31" s="4">
        <v>30</v>
      </c>
      <c r="B31" s="7" t="s">
        <v>48</v>
      </c>
      <c r="C31" s="8">
        <v>100</v>
      </c>
    </row>
    <row r="32" spans="1:3">
      <c r="A32" s="4">
        <v>31</v>
      </c>
      <c r="B32" s="7" t="s">
        <v>49</v>
      </c>
      <c r="C32" s="8">
        <v>90</v>
      </c>
    </row>
    <row r="33" spans="1:3">
      <c r="A33" s="4">
        <v>32</v>
      </c>
      <c r="B33" s="7" t="s">
        <v>50</v>
      </c>
      <c r="C33" s="8">
        <v>90</v>
      </c>
    </row>
    <row r="34" spans="1:3">
      <c r="A34" s="4">
        <v>33</v>
      </c>
      <c r="B34" s="7" t="s">
        <v>51</v>
      </c>
      <c r="C34" s="8">
        <v>80</v>
      </c>
    </row>
    <row r="35" spans="1:3">
      <c r="A35" s="4">
        <v>34</v>
      </c>
      <c r="B35" s="7" t="s">
        <v>52</v>
      </c>
      <c r="C35" s="8">
        <v>100</v>
      </c>
    </row>
    <row r="36" spans="1:3">
      <c r="A36" s="4">
        <v>35</v>
      </c>
      <c r="B36" s="7" t="s">
        <v>53</v>
      </c>
      <c r="C36" s="8">
        <v>80</v>
      </c>
    </row>
    <row r="37" spans="1:3">
      <c r="A37" s="4">
        <v>36</v>
      </c>
      <c r="B37" s="7" t="s">
        <v>54</v>
      </c>
      <c r="C37" s="8">
        <v>100</v>
      </c>
    </row>
    <row r="38" spans="1:3">
      <c r="A38" s="4">
        <v>37</v>
      </c>
      <c r="B38" s="7" t="s">
        <v>55</v>
      </c>
      <c r="C38" s="8">
        <v>100</v>
      </c>
    </row>
    <row r="39" spans="1:3">
      <c r="A39" s="4">
        <v>38</v>
      </c>
      <c r="B39" s="7" t="s">
        <v>56</v>
      </c>
      <c r="C39" s="8">
        <v>60</v>
      </c>
    </row>
    <row r="40" spans="1:3">
      <c r="A40" s="4">
        <v>39</v>
      </c>
      <c r="B40" s="7" t="s">
        <v>57</v>
      </c>
      <c r="C40" s="8">
        <v>100</v>
      </c>
    </row>
    <row r="41" spans="1:3">
      <c r="A41" s="4">
        <v>40</v>
      </c>
      <c r="B41" s="7" t="s">
        <v>58</v>
      </c>
      <c r="C41" s="8">
        <v>90</v>
      </c>
    </row>
    <row r="42" spans="1:3">
      <c r="A42" s="4">
        <v>41</v>
      </c>
      <c r="B42" s="7" t="s">
        <v>59</v>
      </c>
      <c r="C42" s="8">
        <v>90</v>
      </c>
    </row>
    <row r="43" spans="1:3">
      <c r="A43" s="4">
        <v>42</v>
      </c>
      <c r="B43" s="7" t="s">
        <v>60</v>
      </c>
      <c r="C43" s="8">
        <v>100</v>
      </c>
    </row>
    <row r="44" spans="1:3">
      <c r="A44" s="4">
        <v>43</v>
      </c>
      <c r="B44" s="7" t="s">
        <v>61</v>
      </c>
      <c r="C44" s="8">
        <v>100</v>
      </c>
    </row>
    <row r="45" spans="1:3">
      <c r="A45" s="4">
        <v>44</v>
      </c>
      <c r="B45" s="7" t="s">
        <v>62</v>
      </c>
      <c r="C45" s="8">
        <v>80</v>
      </c>
    </row>
    <row r="46" spans="1:3">
      <c r="A46" s="4">
        <v>45</v>
      </c>
      <c r="B46" s="7" t="s">
        <v>63</v>
      </c>
      <c r="C46" s="8">
        <v>100</v>
      </c>
    </row>
    <row r="47" spans="1:3">
      <c r="A47" s="4">
        <v>46</v>
      </c>
      <c r="B47" s="7" t="s">
        <v>64</v>
      </c>
      <c r="C47" s="8">
        <v>100</v>
      </c>
    </row>
    <row r="48" spans="1:3">
      <c r="A48" s="4">
        <v>47</v>
      </c>
      <c r="B48" s="7" t="s">
        <v>65</v>
      </c>
      <c r="C48" s="8">
        <v>100</v>
      </c>
    </row>
    <row r="49" spans="1:3">
      <c r="A49" s="4">
        <v>48</v>
      </c>
      <c r="B49" s="7" t="s">
        <v>66</v>
      </c>
      <c r="C49" s="8">
        <v>100</v>
      </c>
    </row>
    <row r="50" spans="1:3">
      <c r="A50" s="4">
        <v>49</v>
      </c>
      <c r="B50" s="7" t="s">
        <v>67</v>
      </c>
      <c r="C50" s="8">
        <v>80</v>
      </c>
    </row>
    <row r="51" spans="1:3">
      <c r="A51" s="4">
        <v>50</v>
      </c>
      <c r="B51" s="7" t="s">
        <v>68</v>
      </c>
      <c r="C51" s="8">
        <v>100</v>
      </c>
    </row>
    <row r="52" spans="1:3">
      <c r="A52" s="4">
        <v>51</v>
      </c>
      <c r="B52" s="7" t="s">
        <v>69</v>
      </c>
      <c r="C52" s="8">
        <v>90</v>
      </c>
    </row>
    <row r="53" spans="1:3">
      <c r="A53" s="4">
        <v>52</v>
      </c>
      <c r="B53" s="9" t="s">
        <v>70</v>
      </c>
      <c r="C53" s="8">
        <v>100</v>
      </c>
    </row>
    <row r="54" spans="1:3">
      <c r="A54" s="4">
        <v>53</v>
      </c>
      <c r="B54" s="7" t="s">
        <v>71</v>
      </c>
      <c r="C54" s="8">
        <v>100</v>
      </c>
    </row>
    <row r="55" spans="1:3">
      <c r="A55" s="4">
        <v>54</v>
      </c>
      <c r="B55" s="7" t="s">
        <v>72</v>
      </c>
      <c r="C55" s="8">
        <v>80</v>
      </c>
    </row>
    <row r="56" spans="1:3">
      <c r="A56" s="4">
        <v>55</v>
      </c>
      <c r="B56" s="7" t="s">
        <v>73</v>
      </c>
      <c r="C56" s="8">
        <v>90</v>
      </c>
    </row>
    <row r="57" spans="1:3">
      <c r="A57" s="4">
        <v>56</v>
      </c>
      <c r="B57" s="7" t="s">
        <v>74</v>
      </c>
      <c r="C57" s="8">
        <v>100</v>
      </c>
    </row>
    <row r="58" spans="1:3">
      <c r="A58" s="4">
        <v>57</v>
      </c>
      <c r="B58" s="7" t="s">
        <v>75</v>
      </c>
      <c r="C58" s="8">
        <v>90</v>
      </c>
    </row>
    <row r="59" spans="1:3">
      <c r="A59" s="4">
        <v>58</v>
      </c>
      <c r="B59" s="7" t="s">
        <v>76</v>
      </c>
      <c r="C59" s="8">
        <v>90</v>
      </c>
    </row>
    <row r="60" spans="1:3">
      <c r="A60" s="4">
        <v>59</v>
      </c>
      <c r="B60" s="12" t="s">
        <v>78</v>
      </c>
      <c r="C60" s="11">
        <v>100</v>
      </c>
    </row>
    <row r="61" spans="1:3">
      <c r="A61" s="4">
        <v>60</v>
      </c>
      <c r="B61" s="12" t="s">
        <v>79</v>
      </c>
      <c r="C61" s="11">
        <v>10</v>
      </c>
    </row>
    <row r="62" spans="1:3">
      <c r="A62" s="4">
        <v>61</v>
      </c>
      <c r="B62" s="12" t="s">
        <v>80</v>
      </c>
      <c r="C62" s="11">
        <v>10</v>
      </c>
    </row>
    <row r="63" spans="1:3">
      <c r="A63" s="4">
        <v>62</v>
      </c>
      <c r="B63" s="13" t="s">
        <v>81</v>
      </c>
      <c r="C63" s="11">
        <v>100</v>
      </c>
    </row>
    <row r="64" spans="1:3">
      <c r="A64" s="4">
        <v>63</v>
      </c>
      <c r="B64" s="13" t="s">
        <v>82</v>
      </c>
      <c r="C64" s="11">
        <v>90</v>
      </c>
    </row>
    <row r="65" spans="1:3">
      <c r="A65" s="4">
        <v>64</v>
      </c>
      <c r="B65" s="13" t="s">
        <v>83</v>
      </c>
      <c r="C65" s="11">
        <v>10</v>
      </c>
    </row>
    <row r="66" spans="1:3">
      <c r="A66" s="4">
        <v>65</v>
      </c>
      <c r="B66" s="13" t="s">
        <v>84</v>
      </c>
      <c r="C66" s="11">
        <v>10</v>
      </c>
    </row>
    <row r="67" spans="1:3">
      <c r="A67" s="4">
        <v>66</v>
      </c>
      <c r="B67" s="13" t="s">
        <v>85</v>
      </c>
      <c r="C67" s="11">
        <v>80</v>
      </c>
    </row>
    <row r="68" spans="1:3">
      <c r="A68" s="4">
        <v>67</v>
      </c>
      <c r="B68" s="13" t="s">
        <v>86</v>
      </c>
      <c r="C68" s="11">
        <v>60</v>
      </c>
    </row>
    <row r="69" spans="1:3">
      <c r="A69" s="4">
        <v>68</v>
      </c>
      <c r="B69" s="13" t="s">
        <v>87</v>
      </c>
      <c r="C69" s="11">
        <v>100</v>
      </c>
    </row>
    <row r="70" spans="1:3">
      <c r="A70" s="4">
        <v>69</v>
      </c>
      <c r="B70" s="13" t="s">
        <v>88</v>
      </c>
      <c r="C70" s="11">
        <v>20</v>
      </c>
    </row>
    <row r="71" spans="1:3">
      <c r="A71" s="4">
        <v>70</v>
      </c>
      <c r="B71" s="13" t="s">
        <v>89</v>
      </c>
      <c r="C71" s="11">
        <v>70</v>
      </c>
    </row>
    <row r="72" spans="1:3">
      <c r="A72" s="4">
        <v>71</v>
      </c>
      <c r="B72" s="13" t="s">
        <v>90</v>
      </c>
      <c r="C72" s="11">
        <v>30</v>
      </c>
    </row>
    <row r="73" spans="1:3">
      <c r="A73" s="4">
        <v>72</v>
      </c>
      <c r="B73" s="13" t="s">
        <v>91</v>
      </c>
      <c r="C73" s="11">
        <v>10</v>
      </c>
    </row>
    <row r="74" spans="1:3">
      <c r="A74" s="4">
        <v>73</v>
      </c>
      <c r="B74" s="13" t="s">
        <v>92</v>
      </c>
      <c r="C74" s="11">
        <v>100</v>
      </c>
    </row>
    <row r="75" spans="1:3">
      <c r="A75" s="4">
        <v>74</v>
      </c>
      <c r="B75" s="13" t="s">
        <v>93</v>
      </c>
      <c r="C75" s="11">
        <v>10</v>
      </c>
    </row>
    <row r="76" spans="1:3">
      <c r="A76" s="4">
        <v>75</v>
      </c>
      <c r="B76" s="13" t="s">
        <v>94</v>
      </c>
      <c r="C76" s="11">
        <v>70</v>
      </c>
    </row>
    <row r="77" spans="1:3">
      <c r="A77" s="4">
        <v>76</v>
      </c>
      <c r="B77" s="13" t="s">
        <v>95</v>
      </c>
      <c r="C77" s="11">
        <v>10</v>
      </c>
    </row>
    <row r="78" spans="1:3">
      <c r="A78" s="4">
        <v>77</v>
      </c>
      <c r="B78" s="13" t="s">
        <v>96</v>
      </c>
      <c r="C78" s="11">
        <v>10</v>
      </c>
    </row>
    <row r="79" spans="1:3">
      <c r="A79" s="4">
        <v>78</v>
      </c>
      <c r="B79" s="13" t="s">
        <v>97</v>
      </c>
      <c r="C79" s="11">
        <v>10</v>
      </c>
    </row>
    <row r="80" spans="1:3">
      <c r="A80" s="4">
        <v>79</v>
      </c>
      <c r="B80" s="13" t="s">
        <v>98</v>
      </c>
      <c r="C80" s="11">
        <v>30</v>
      </c>
    </row>
    <row r="81" spans="1:3">
      <c r="A81" s="4">
        <v>80</v>
      </c>
      <c r="B81" s="13" t="s">
        <v>99</v>
      </c>
      <c r="C81" s="11">
        <v>20</v>
      </c>
    </row>
    <row r="82" spans="1:3">
      <c r="A82" s="4">
        <v>81</v>
      </c>
      <c r="B82" s="13" t="s">
        <v>100</v>
      </c>
      <c r="C82" s="11">
        <v>100</v>
      </c>
    </row>
    <row r="83" spans="1:3">
      <c r="A83" s="4">
        <v>82</v>
      </c>
      <c r="B83" s="13" t="s">
        <v>101</v>
      </c>
      <c r="C83" s="11">
        <v>30</v>
      </c>
    </row>
    <row r="84" spans="1:3">
      <c r="A84" s="4">
        <v>83</v>
      </c>
      <c r="B84" s="13" t="s">
        <v>102</v>
      </c>
      <c r="C84" s="11">
        <v>30</v>
      </c>
    </row>
    <row r="85" spans="1:3">
      <c r="A85" s="4">
        <v>84</v>
      </c>
      <c r="B85" s="13" t="s">
        <v>103</v>
      </c>
      <c r="C85" s="11">
        <v>70</v>
      </c>
    </row>
    <row r="86" spans="1:3">
      <c r="A86" s="4">
        <v>85</v>
      </c>
      <c r="B86" s="13" t="s">
        <v>104</v>
      </c>
      <c r="C86" s="11">
        <v>10</v>
      </c>
    </row>
    <row r="87" spans="1:3">
      <c r="A87" s="4">
        <v>86</v>
      </c>
      <c r="B87" s="13" t="s">
        <v>105</v>
      </c>
      <c r="C87" s="11">
        <v>10</v>
      </c>
    </row>
    <row r="88" spans="1:3">
      <c r="A88" s="4">
        <v>87</v>
      </c>
      <c r="B88" s="13" t="s">
        <v>106</v>
      </c>
      <c r="C88" s="11">
        <v>20</v>
      </c>
    </row>
    <row r="89" spans="1:3">
      <c r="A89" s="4">
        <v>88</v>
      </c>
      <c r="B89" s="13" t="s">
        <v>107</v>
      </c>
      <c r="C89" s="11">
        <v>10</v>
      </c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"/>
  <sheetViews>
    <sheetView workbookViewId="0">
      <selection activeCell="K23" sqref="K23"/>
    </sheetView>
  </sheetViews>
  <sheetFormatPr defaultColWidth="8.1" defaultRowHeight="14.4" outlineLevelCol="5"/>
  <cols>
    <col min="1" max="1" width="19.9" style="252" customWidth="1"/>
    <col min="2" max="2" width="24.9" style="252" customWidth="1"/>
    <col min="3" max="3" width="5.59166666666667" style="252" customWidth="1"/>
    <col min="4" max="4" width="10.5" style="252" customWidth="1"/>
    <col min="5" max="5" width="9" style="252" customWidth="1"/>
    <col min="6" max="6" width="6.8" style="252" customWidth="1"/>
    <col min="7" max="16384" width="8.1" style="253"/>
  </cols>
  <sheetData>
    <row r="1" s="252" customFormat="1" ht="15.6" spans="1:6">
      <c r="A1" s="254" t="s">
        <v>112</v>
      </c>
      <c r="B1" s="255" t="s">
        <v>113</v>
      </c>
      <c r="C1" s="255" t="s">
        <v>114</v>
      </c>
      <c r="D1" s="256" t="s">
        <v>115</v>
      </c>
      <c r="E1" s="257" t="s">
        <v>116</v>
      </c>
      <c r="F1" s="256" t="s">
        <v>111</v>
      </c>
    </row>
    <row r="2" s="253" customFormat="1" spans="1:6">
      <c r="A2" s="258" t="s">
        <v>17</v>
      </c>
      <c r="B2" s="259" t="s">
        <v>117</v>
      </c>
      <c r="C2" s="260">
        <v>47</v>
      </c>
      <c r="D2" s="261">
        <v>0</v>
      </c>
      <c r="E2" s="262">
        <v>1</v>
      </c>
      <c r="F2" s="261">
        <f t="shared" ref="F2:F30" si="0">IF(E2&lt;20%,10,IF(E2&lt;30%,20,IF(E2&lt;40%,30,IF(E2&lt;30%,40,IF(E2&lt;60%,30,IF(E2&lt;70%,60,IF(E2&lt;80%,70,IF(E2&lt;90%,80,IF(E2&lt;100%,90,IF(E2=100%,100,"无"))))))))))</f>
        <v>100</v>
      </c>
    </row>
    <row r="3" s="253" customFormat="1" spans="1:6">
      <c r="A3" s="258" t="s">
        <v>18</v>
      </c>
      <c r="B3" s="259" t="s">
        <v>117</v>
      </c>
      <c r="C3" s="260">
        <v>38</v>
      </c>
      <c r="D3" s="261">
        <v>0</v>
      </c>
      <c r="E3" s="262">
        <v>1</v>
      </c>
      <c r="F3" s="261">
        <f t="shared" si="0"/>
        <v>100</v>
      </c>
    </row>
    <row r="4" s="253" customFormat="1" spans="1:6">
      <c r="A4" s="258" t="s">
        <v>19</v>
      </c>
      <c r="B4" s="259" t="s">
        <v>117</v>
      </c>
      <c r="C4" s="260">
        <v>47</v>
      </c>
      <c r="D4" s="261">
        <v>5</v>
      </c>
      <c r="E4" s="262">
        <v>0.893617021276596</v>
      </c>
      <c r="F4" s="261">
        <f t="shared" si="0"/>
        <v>80</v>
      </c>
    </row>
    <row r="5" s="253" customFormat="1" spans="1:6">
      <c r="A5" s="258" t="s">
        <v>20</v>
      </c>
      <c r="B5" s="259" t="s">
        <v>117</v>
      </c>
      <c r="C5" s="260">
        <v>50</v>
      </c>
      <c r="D5" s="261">
        <v>5</v>
      </c>
      <c r="E5" s="262">
        <v>0.9</v>
      </c>
      <c r="F5" s="261">
        <f t="shared" si="0"/>
        <v>90</v>
      </c>
    </row>
    <row r="6" s="253" customFormat="1" spans="1:6">
      <c r="A6" s="258" t="s">
        <v>21</v>
      </c>
      <c r="B6" s="259" t="s">
        <v>117</v>
      </c>
      <c r="C6" s="260">
        <v>48</v>
      </c>
      <c r="D6" s="263">
        <v>0</v>
      </c>
      <c r="E6" s="262">
        <v>1</v>
      </c>
      <c r="F6" s="261">
        <f t="shared" si="0"/>
        <v>100</v>
      </c>
    </row>
    <row r="7" s="253" customFormat="1" spans="1:6">
      <c r="A7" s="258" t="s">
        <v>22</v>
      </c>
      <c r="B7" s="259" t="s">
        <v>117</v>
      </c>
      <c r="C7" s="260">
        <v>52</v>
      </c>
      <c r="D7" s="263">
        <v>3</v>
      </c>
      <c r="E7" s="262">
        <v>0.942307692307692</v>
      </c>
      <c r="F7" s="261">
        <f t="shared" si="0"/>
        <v>90</v>
      </c>
    </row>
    <row r="8" s="253" customFormat="1" spans="1:6">
      <c r="A8" s="260" t="s">
        <v>23</v>
      </c>
      <c r="B8" s="259" t="s">
        <v>117</v>
      </c>
      <c r="C8" s="260">
        <v>40</v>
      </c>
      <c r="D8" s="261">
        <v>5</v>
      </c>
      <c r="E8" s="262">
        <v>0.875</v>
      </c>
      <c r="F8" s="261">
        <f t="shared" si="0"/>
        <v>80</v>
      </c>
    </row>
    <row r="9" s="253" customFormat="1" spans="1:6">
      <c r="A9" s="261" t="s">
        <v>118</v>
      </c>
      <c r="B9" s="259" t="s">
        <v>117</v>
      </c>
      <c r="C9" s="260">
        <v>24</v>
      </c>
      <c r="D9" s="261">
        <v>4</v>
      </c>
      <c r="E9" s="262">
        <v>0.833333333333333</v>
      </c>
      <c r="F9" s="261">
        <f t="shared" si="0"/>
        <v>80</v>
      </c>
    </row>
    <row r="10" s="253" customFormat="1" spans="1:6">
      <c r="A10" s="258" t="s">
        <v>24</v>
      </c>
      <c r="B10" s="259" t="s">
        <v>117</v>
      </c>
      <c r="C10" s="260">
        <v>17</v>
      </c>
      <c r="D10" s="261">
        <v>4</v>
      </c>
      <c r="E10" s="262">
        <v>0.764705882352941</v>
      </c>
      <c r="F10" s="261">
        <f t="shared" si="0"/>
        <v>70</v>
      </c>
    </row>
    <row r="11" s="253" customFormat="1" spans="1:6">
      <c r="A11" s="261" t="s">
        <v>119</v>
      </c>
      <c r="B11" s="259" t="s">
        <v>117</v>
      </c>
      <c r="C11" s="260">
        <v>27</v>
      </c>
      <c r="D11" s="261">
        <v>0</v>
      </c>
      <c r="E11" s="262">
        <v>1</v>
      </c>
      <c r="F11" s="261">
        <f t="shared" si="0"/>
        <v>100</v>
      </c>
    </row>
    <row r="12" s="253" customFormat="1" spans="1:6">
      <c r="A12" s="258" t="s">
        <v>25</v>
      </c>
      <c r="B12" s="259" t="s">
        <v>117</v>
      </c>
      <c r="C12" s="260">
        <v>49</v>
      </c>
      <c r="D12" s="261">
        <v>0</v>
      </c>
      <c r="E12" s="262">
        <v>1</v>
      </c>
      <c r="F12" s="261">
        <f t="shared" si="0"/>
        <v>100</v>
      </c>
    </row>
    <row r="13" s="253" customFormat="1" spans="1:6">
      <c r="A13" s="258" t="s">
        <v>26</v>
      </c>
      <c r="B13" s="259" t="s">
        <v>117</v>
      </c>
      <c r="C13" s="260">
        <v>50</v>
      </c>
      <c r="D13" s="261">
        <v>0</v>
      </c>
      <c r="E13" s="262">
        <v>1</v>
      </c>
      <c r="F13" s="261">
        <f t="shared" si="0"/>
        <v>100</v>
      </c>
    </row>
    <row r="14" s="253" customFormat="1" spans="1:6">
      <c r="A14" s="258" t="s">
        <v>27</v>
      </c>
      <c r="B14" s="259" t="s">
        <v>117</v>
      </c>
      <c r="C14" s="260">
        <v>47</v>
      </c>
      <c r="D14" s="261">
        <v>0</v>
      </c>
      <c r="E14" s="262">
        <v>1</v>
      </c>
      <c r="F14" s="261">
        <f t="shared" si="0"/>
        <v>100</v>
      </c>
    </row>
    <row r="15" s="253" customFormat="1" spans="1:6">
      <c r="A15" s="258" t="s">
        <v>28</v>
      </c>
      <c r="B15" s="259" t="s">
        <v>117</v>
      </c>
      <c r="C15" s="260">
        <v>45</v>
      </c>
      <c r="D15" s="261">
        <v>0</v>
      </c>
      <c r="E15" s="262">
        <v>1</v>
      </c>
      <c r="F15" s="261">
        <f t="shared" si="0"/>
        <v>100</v>
      </c>
    </row>
    <row r="16" s="253" customFormat="1" spans="1:6">
      <c r="A16" s="258" t="s">
        <v>29</v>
      </c>
      <c r="B16" s="259" t="s">
        <v>117</v>
      </c>
      <c r="C16" s="260">
        <v>46</v>
      </c>
      <c r="D16" s="261">
        <v>3</v>
      </c>
      <c r="E16" s="262">
        <v>0.934782608695652</v>
      </c>
      <c r="F16" s="261">
        <f t="shared" si="0"/>
        <v>90</v>
      </c>
    </row>
    <row r="17" s="253" customFormat="1" spans="1:6">
      <c r="A17" s="258" t="s">
        <v>30</v>
      </c>
      <c r="B17" s="259" t="s">
        <v>117</v>
      </c>
      <c r="C17" s="260">
        <v>34</v>
      </c>
      <c r="D17" s="261">
        <v>0</v>
      </c>
      <c r="E17" s="262">
        <v>1</v>
      </c>
      <c r="F17" s="261">
        <f t="shared" si="0"/>
        <v>100</v>
      </c>
    </row>
    <row r="18" s="253" customFormat="1" spans="1:6">
      <c r="A18" s="258" t="s">
        <v>31</v>
      </c>
      <c r="B18" s="259" t="s">
        <v>117</v>
      </c>
      <c r="C18" s="260">
        <v>34</v>
      </c>
      <c r="D18" s="261">
        <v>0</v>
      </c>
      <c r="E18" s="262">
        <v>1</v>
      </c>
      <c r="F18" s="261">
        <f t="shared" si="0"/>
        <v>100</v>
      </c>
    </row>
    <row r="19" s="253" customFormat="1" spans="1:6">
      <c r="A19" s="260" t="s">
        <v>32</v>
      </c>
      <c r="B19" s="259" t="s">
        <v>117</v>
      </c>
      <c r="C19" s="260">
        <v>36</v>
      </c>
      <c r="D19" s="261">
        <v>0</v>
      </c>
      <c r="E19" s="262">
        <v>1</v>
      </c>
      <c r="F19" s="261">
        <f t="shared" si="0"/>
        <v>100</v>
      </c>
    </row>
    <row r="20" s="253" customFormat="1" spans="1:6">
      <c r="A20" s="258" t="s">
        <v>33</v>
      </c>
      <c r="B20" s="259" t="s">
        <v>117</v>
      </c>
      <c r="C20" s="260">
        <v>28</v>
      </c>
      <c r="D20" s="261">
        <v>3</v>
      </c>
      <c r="E20" s="262">
        <v>0.892857142857143</v>
      </c>
      <c r="F20" s="261">
        <f t="shared" si="0"/>
        <v>80</v>
      </c>
    </row>
    <row r="21" s="253" customFormat="1" spans="1:6">
      <c r="A21" s="258" t="s">
        <v>34</v>
      </c>
      <c r="B21" s="259" t="s">
        <v>117</v>
      </c>
      <c r="C21" s="260">
        <v>33</v>
      </c>
      <c r="D21" s="261">
        <v>2</v>
      </c>
      <c r="E21" s="262">
        <v>0.939393939393939</v>
      </c>
      <c r="F21" s="261">
        <f t="shared" si="0"/>
        <v>90</v>
      </c>
    </row>
    <row r="22" s="253" customFormat="1" spans="1:6">
      <c r="A22" s="258" t="s">
        <v>35</v>
      </c>
      <c r="B22" s="259" t="s">
        <v>117</v>
      </c>
      <c r="C22" s="260">
        <v>27</v>
      </c>
      <c r="D22" s="261">
        <v>3</v>
      </c>
      <c r="E22" s="262">
        <v>0.888888888888889</v>
      </c>
      <c r="F22" s="261">
        <f t="shared" si="0"/>
        <v>80</v>
      </c>
    </row>
    <row r="23" s="253" customFormat="1" spans="1:6">
      <c r="A23" s="258" t="s">
        <v>36</v>
      </c>
      <c r="B23" s="259" t="s">
        <v>117</v>
      </c>
      <c r="C23" s="260">
        <v>48</v>
      </c>
      <c r="D23" s="261">
        <v>3</v>
      </c>
      <c r="E23" s="262">
        <v>0.9375</v>
      </c>
      <c r="F23" s="261">
        <f t="shared" si="0"/>
        <v>90</v>
      </c>
    </row>
    <row r="24" s="253" customFormat="1" spans="1:6">
      <c r="A24" s="258" t="s">
        <v>37</v>
      </c>
      <c r="B24" s="259" t="s">
        <v>117</v>
      </c>
      <c r="C24" s="260">
        <v>37</v>
      </c>
      <c r="D24" s="261">
        <v>1</v>
      </c>
      <c r="E24" s="262">
        <v>0.972972972972973</v>
      </c>
      <c r="F24" s="261">
        <f t="shared" si="0"/>
        <v>90</v>
      </c>
    </row>
    <row r="25" s="253" customFormat="1" spans="1:6">
      <c r="A25" s="264" t="s">
        <v>38</v>
      </c>
      <c r="B25" s="259" t="s">
        <v>117</v>
      </c>
      <c r="C25" s="260">
        <v>49</v>
      </c>
      <c r="D25" s="261">
        <v>2</v>
      </c>
      <c r="E25" s="262">
        <v>0.959183673469388</v>
      </c>
      <c r="F25" s="261">
        <f t="shared" si="0"/>
        <v>90</v>
      </c>
    </row>
    <row r="26" s="253" customFormat="1" spans="1:6">
      <c r="A26" s="258" t="s">
        <v>39</v>
      </c>
      <c r="B26" s="259" t="s">
        <v>117</v>
      </c>
      <c r="C26" s="260">
        <v>37</v>
      </c>
      <c r="D26" s="261">
        <v>0</v>
      </c>
      <c r="E26" s="262">
        <v>1</v>
      </c>
      <c r="F26" s="261">
        <f t="shared" si="0"/>
        <v>100</v>
      </c>
    </row>
    <row r="27" s="253" customFormat="1" spans="1:6">
      <c r="A27" s="258" t="s">
        <v>40</v>
      </c>
      <c r="B27" s="259" t="s">
        <v>117</v>
      </c>
      <c r="C27" s="260">
        <v>35</v>
      </c>
      <c r="D27" s="261">
        <v>2</v>
      </c>
      <c r="E27" s="262">
        <v>0.942857142857143</v>
      </c>
      <c r="F27" s="261">
        <f t="shared" si="0"/>
        <v>90</v>
      </c>
    </row>
    <row r="28" s="253" customFormat="1" spans="1:6">
      <c r="A28" s="258" t="s">
        <v>41</v>
      </c>
      <c r="B28" s="259" t="s">
        <v>117</v>
      </c>
      <c r="C28" s="260">
        <v>33</v>
      </c>
      <c r="D28" s="261">
        <v>0</v>
      </c>
      <c r="E28" s="262">
        <v>1</v>
      </c>
      <c r="F28" s="261">
        <f t="shared" si="0"/>
        <v>100</v>
      </c>
    </row>
    <row r="29" s="253" customFormat="1" spans="1:6">
      <c r="A29" s="265" t="s">
        <v>42</v>
      </c>
      <c r="B29" s="260" t="s">
        <v>117</v>
      </c>
      <c r="C29" s="266">
        <v>39</v>
      </c>
      <c r="D29" s="261">
        <v>4</v>
      </c>
      <c r="E29" s="262">
        <v>0.897435897435897</v>
      </c>
      <c r="F29" s="261">
        <f t="shared" si="0"/>
        <v>80</v>
      </c>
    </row>
    <row r="30" s="253" customFormat="1" spans="1:6">
      <c r="A30" s="265" t="s">
        <v>43</v>
      </c>
      <c r="B30" s="260" t="s">
        <v>117</v>
      </c>
      <c r="C30" s="266">
        <v>50</v>
      </c>
      <c r="D30" s="261">
        <v>0</v>
      </c>
      <c r="E30" s="262">
        <v>1</v>
      </c>
      <c r="F30" s="261">
        <f t="shared" si="0"/>
        <v>100</v>
      </c>
    </row>
    <row r="31" s="253" customFormat="1" spans="1:6">
      <c r="A31" s="267" t="s">
        <v>78</v>
      </c>
      <c r="B31" s="267" t="s">
        <v>117</v>
      </c>
      <c r="C31" s="268">
        <v>42</v>
      </c>
      <c r="D31" s="269">
        <v>0</v>
      </c>
      <c r="E31" s="270">
        <v>1</v>
      </c>
      <c r="F31" s="269">
        <v>100</v>
      </c>
    </row>
    <row r="32" s="253" customFormat="1" spans="1:6">
      <c r="A32" s="267" t="s">
        <v>79</v>
      </c>
      <c r="B32" s="267" t="s">
        <v>117</v>
      </c>
      <c r="C32" s="268">
        <v>38</v>
      </c>
      <c r="D32" s="269">
        <v>38</v>
      </c>
      <c r="E32" s="270">
        <v>0</v>
      </c>
      <c r="F32" s="269">
        <v>10</v>
      </c>
    </row>
    <row r="33" s="253" customFormat="1" spans="1:6">
      <c r="A33" s="271" t="s">
        <v>80</v>
      </c>
      <c r="B33" s="271" t="s">
        <v>117</v>
      </c>
      <c r="C33" s="268">
        <v>42</v>
      </c>
      <c r="D33" s="269">
        <v>17</v>
      </c>
      <c r="E33" s="270">
        <v>0.0476190476190477</v>
      </c>
      <c r="F33" s="269">
        <f t="shared" ref="F33:F91" si="1">IF(E33&lt;20%,10,IF(E33&lt;30%,20,IF(E33&lt;40%,30,IF(E33&lt;30%,40,IF(E33&lt;60%,30,IF(E33&lt;70%,60,IF(E33&lt;80%,70,IF(E33&lt;90%,80,IF(E33&lt;100%,90,IF(E33=100%,100,"无"))))))))))</f>
        <v>10</v>
      </c>
    </row>
    <row r="34" s="253" customFormat="1" spans="1:6">
      <c r="A34" s="271" t="s">
        <v>81</v>
      </c>
      <c r="B34" s="271" t="s">
        <v>117</v>
      </c>
      <c r="C34" s="268">
        <v>41</v>
      </c>
      <c r="D34" s="269">
        <v>34</v>
      </c>
      <c r="E34" s="270">
        <v>1</v>
      </c>
      <c r="F34" s="269">
        <f t="shared" si="1"/>
        <v>100</v>
      </c>
    </row>
    <row r="35" s="253" customFormat="1" spans="1:6">
      <c r="A35" s="271" t="s">
        <v>82</v>
      </c>
      <c r="B35" s="271" t="s">
        <v>117</v>
      </c>
      <c r="C35" s="268">
        <v>44</v>
      </c>
      <c r="D35" s="269">
        <v>8</v>
      </c>
      <c r="E35" s="270">
        <v>0.931818181818182</v>
      </c>
      <c r="F35" s="269">
        <f t="shared" si="1"/>
        <v>90</v>
      </c>
    </row>
    <row r="36" s="253" customFormat="1" spans="1:6">
      <c r="A36" s="271" t="s">
        <v>83</v>
      </c>
      <c r="B36" s="271" t="s">
        <v>117</v>
      </c>
      <c r="C36" s="268">
        <v>44</v>
      </c>
      <c r="D36" s="269">
        <v>36</v>
      </c>
      <c r="E36" s="270">
        <v>0.159090909090909</v>
      </c>
      <c r="F36" s="269">
        <f t="shared" si="1"/>
        <v>10</v>
      </c>
    </row>
    <row r="37" s="253" customFormat="1" spans="1:6">
      <c r="A37" s="271" t="s">
        <v>120</v>
      </c>
      <c r="B37" s="271" t="s">
        <v>117</v>
      </c>
      <c r="C37" s="268">
        <v>37</v>
      </c>
      <c r="D37" s="269">
        <v>37</v>
      </c>
      <c r="E37" s="270">
        <v>0.648648648648649</v>
      </c>
      <c r="F37" s="269">
        <f t="shared" si="1"/>
        <v>60</v>
      </c>
    </row>
    <row r="38" s="253" customFormat="1" spans="1:6">
      <c r="A38" s="271" t="s">
        <v>84</v>
      </c>
      <c r="B38" s="271" t="s">
        <v>117</v>
      </c>
      <c r="C38" s="268">
        <v>33</v>
      </c>
      <c r="D38" s="269">
        <v>33</v>
      </c>
      <c r="E38" s="270">
        <v>0.0857142857142857</v>
      </c>
      <c r="F38" s="269">
        <f t="shared" si="1"/>
        <v>10</v>
      </c>
    </row>
    <row r="39" s="253" customFormat="1" spans="1:6">
      <c r="A39" s="271" t="s">
        <v>85</v>
      </c>
      <c r="B39" s="271" t="s">
        <v>117</v>
      </c>
      <c r="C39" s="268">
        <v>30</v>
      </c>
      <c r="D39" s="269">
        <v>13</v>
      </c>
      <c r="E39" s="270">
        <v>0.866666666666667</v>
      </c>
      <c r="F39" s="269">
        <f t="shared" si="1"/>
        <v>80</v>
      </c>
    </row>
    <row r="40" s="253" customFormat="1" spans="1:6">
      <c r="A40" s="271" t="s">
        <v>87</v>
      </c>
      <c r="B40" s="271" t="s">
        <v>117</v>
      </c>
      <c r="C40" s="268">
        <v>19</v>
      </c>
      <c r="D40" s="269">
        <v>0</v>
      </c>
      <c r="E40" s="270">
        <v>1</v>
      </c>
      <c r="F40" s="269">
        <f t="shared" si="1"/>
        <v>100</v>
      </c>
    </row>
    <row r="41" s="253" customFormat="1" spans="1:6">
      <c r="A41" s="271" t="s">
        <v>88</v>
      </c>
      <c r="B41" s="271" t="s">
        <v>117</v>
      </c>
      <c r="C41" s="268">
        <v>49</v>
      </c>
      <c r="D41" s="269">
        <v>34</v>
      </c>
      <c r="E41" s="270">
        <v>0.244897959183674</v>
      </c>
      <c r="F41" s="269">
        <f t="shared" si="1"/>
        <v>20</v>
      </c>
    </row>
    <row r="42" s="253" customFormat="1" spans="1:6">
      <c r="A42" s="271" t="s">
        <v>89</v>
      </c>
      <c r="B42" s="271" t="s">
        <v>117</v>
      </c>
      <c r="C42" s="268">
        <v>36</v>
      </c>
      <c r="D42" s="269">
        <v>6</v>
      </c>
      <c r="E42" s="270">
        <v>0.75</v>
      </c>
      <c r="F42" s="269">
        <f t="shared" si="1"/>
        <v>70</v>
      </c>
    </row>
    <row r="43" s="253" customFormat="1" spans="1:6">
      <c r="A43" s="271" t="s">
        <v>90</v>
      </c>
      <c r="B43" s="271" t="s">
        <v>117</v>
      </c>
      <c r="C43" s="268">
        <v>49</v>
      </c>
      <c r="D43" s="269">
        <v>26</v>
      </c>
      <c r="E43" s="270">
        <v>0.346938775510204</v>
      </c>
      <c r="F43" s="269">
        <f t="shared" si="1"/>
        <v>30</v>
      </c>
    </row>
    <row r="44" s="253" customFormat="1" spans="1:6">
      <c r="A44" s="271" t="s">
        <v>91</v>
      </c>
      <c r="B44" s="271" t="s">
        <v>117</v>
      </c>
      <c r="C44" s="268">
        <v>49</v>
      </c>
      <c r="D44" s="269">
        <v>16</v>
      </c>
      <c r="E44" s="270">
        <v>0.142857142857143</v>
      </c>
      <c r="F44" s="269">
        <f t="shared" si="1"/>
        <v>10</v>
      </c>
    </row>
    <row r="45" s="253" customFormat="1" spans="1:6">
      <c r="A45" s="271" t="s">
        <v>92</v>
      </c>
      <c r="B45" s="271" t="s">
        <v>117</v>
      </c>
      <c r="C45" s="268">
        <v>30</v>
      </c>
      <c r="D45" s="269">
        <v>0</v>
      </c>
      <c r="E45" s="270">
        <v>1</v>
      </c>
      <c r="F45" s="269">
        <f t="shared" si="1"/>
        <v>100</v>
      </c>
    </row>
    <row r="46" s="253" customFormat="1" spans="1:6">
      <c r="A46" s="271" t="s">
        <v>121</v>
      </c>
      <c r="B46" s="271" t="s">
        <v>117</v>
      </c>
      <c r="C46" s="268">
        <v>30</v>
      </c>
      <c r="D46" s="269">
        <v>30</v>
      </c>
      <c r="E46" s="270">
        <v>0</v>
      </c>
      <c r="F46" s="269">
        <f t="shared" si="1"/>
        <v>10</v>
      </c>
    </row>
    <row r="47" s="253" customFormat="1" ht="15.6" spans="1:6">
      <c r="A47" s="272" t="s">
        <v>122</v>
      </c>
      <c r="B47" s="271" t="s">
        <v>117</v>
      </c>
      <c r="C47" s="268">
        <v>27</v>
      </c>
      <c r="D47" s="269">
        <v>6</v>
      </c>
      <c r="E47" s="270">
        <v>0.777777777777778</v>
      </c>
      <c r="F47" s="269">
        <f t="shared" si="1"/>
        <v>70</v>
      </c>
    </row>
    <row r="48" s="253" customFormat="1" spans="1:6">
      <c r="A48" s="271" t="s">
        <v>123</v>
      </c>
      <c r="B48" s="271" t="s">
        <v>117</v>
      </c>
      <c r="C48" s="268">
        <v>22</v>
      </c>
      <c r="D48" s="269">
        <v>13</v>
      </c>
      <c r="E48" s="270">
        <v>0.136363636363636</v>
      </c>
      <c r="F48" s="269">
        <f t="shared" si="1"/>
        <v>10</v>
      </c>
    </row>
    <row r="49" s="253" customFormat="1" spans="1:6">
      <c r="A49" s="271" t="s">
        <v>95</v>
      </c>
      <c r="B49" s="271" t="s">
        <v>117</v>
      </c>
      <c r="C49" s="268">
        <v>21</v>
      </c>
      <c r="D49" s="269">
        <v>21</v>
      </c>
      <c r="E49" s="270">
        <v>0</v>
      </c>
      <c r="F49" s="269">
        <f t="shared" si="1"/>
        <v>10</v>
      </c>
    </row>
    <row r="50" s="253" customFormat="1" spans="1:6">
      <c r="A50" s="271" t="s">
        <v>96</v>
      </c>
      <c r="B50" s="271" t="s">
        <v>117</v>
      </c>
      <c r="C50" s="268">
        <v>19</v>
      </c>
      <c r="D50" s="269">
        <v>19</v>
      </c>
      <c r="E50" s="270">
        <v>0</v>
      </c>
      <c r="F50" s="269">
        <f t="shared" si="1"/>
        <v>10</v>
      </c>
    </row>
    <row r="51" s="253" customFormat="1" spans="1:6">
      <c r="A51" s="271" t="s">
        <v>98</v>
      </c>
      <c r="B51" s="271" t="s">
        <v>117</v>
      </c>
      <c r="C51" s="268">
        <v>30</v>
      </c>
      <c r="D51" s="269">
        <v>0</v>
      </c>
      <c r="E51" s="270">
        <v>0.56</v>
      </c>
      <c r="F51" s="269">
        <f t="shared" si="1"/>
        <v>30</v>
      </c>
    </row>
    <row r="52" s="253" customFormat="1" spans="1:6">
      <c r="A52" s="271" t="s">
        <v>99</v>
      </c>
      <c r="B52" s="271" t="s">
        <v>117</v>
      </c>
      <c r="C52" s="268">
        <v>40</v>
      </c>
      <c r="D52" s="269">
        <v>35</v>
      </c>
      <c r="E52" s="270">
        <v>0.219512195121951</v>
      </c>
      <c r="F52" s="269">
        <f t="shared" si="1"/>
        <v>20</v>
      </c>
    </row>
    <row r="53" s="253" customFormat="1" spans="1:6">
      <c r="A53" s="271" t="s">
        <v>100</v>
      </c>
      <c r="B53" s="271" t="s">
        <v>117</v>
      </c>
      <c r="C53" s="268">
        <v>49</v>
      </c>
      <c r="D53" s="269">
        <v>2</v>
      </c>
      <c r="E53" s="270">
        <v>1</v>
      </c>
      <c r="F53" s="269">
        <f t="shared" si="1"/>
        <v>100</v>
      </c>
    </row>
    <row r="54" s="253" customFormat="1" spans="1:6">
      <c r="A54" s="271" t="s">
        <v>101</v>
      </c>
      <c r="B54" s="271" t="s">
        <v>117</v>
      </c>
      <c r="C54" s="268">
        <v>43</v>
      </c>
      <c r="D54" s="269">
        <v>21</v>
      </c>
      <c r="E54" s="270">
        <v>0.511627906976744</v>
      </c>
      <c r="F54" s="269">
        <f t="shared" si="1"/>
        <v>30</v>
      </c>
    </row>
    <row r="55" s="253" customFormat="1" spans="1:6">
      <c r="A55" s="271" t="s">
        <v>102</v>
      </c>
      <c r="B55" s="271" t="s">
        <v>117</v>
      </c>
      <c r="C55" s="268">
        <v>48</v>
      </c>
      <c r="D55" s="269">
        <v>19</v>
      </c>
      <c r="E55" s="270">
        <v>0.5625</v>
      </c>
      <c r="F55" s="269">
        <f t="shared" si="1"/>
        <v>30</v>
      </c>
    </row>
    <row r="56" s="253" customFormat="1" spans="1:6">
      <c r="A56" s="271" t="s">
        <v>103</v>
      </c>
      <c r="B56" s="271" t="s">
        <v>117</v>
      </c>
      <c r="C56" s="268">
        <v>43</v>
      </c>
      <c r="D56" s="269">
        <v>11</v>
      </c>
      <c r="E56" s="270">
        <v>0.744186046511628</v>
      </c>
      <c r="F56" s="269">
        <f t="shared" si="1"/>
        <v>70</v>
      </c>
    </row>
    <row r="57" s="253" customFormat="1" spans="1:6">
      <c r="A57" s="271" t="s">
        <v>104</v>
      </c>
      <c r="B57" s="271" t="s">
        <v>117</v>
      </c>
      <c r="C57" s="271">
        <v>32</v>
      </c>
      <c r="D57" s="269">
        <v>27</v>
      </c>
      <c r="E57" s="270">
        <v>0</v>
      </c>
      <c r="F57" s="269">
        <f t="shared" si="1"/>
        <v>10</v>
      </c>
    </row>
    <row r="58" s="253" customFormat="1" spans="1:6">
      <c r="A58" s="271" t="s">
        <v>105</v>
      </c>
      <c r="B58" s="271" t="s">
        <v>117</v>
      </c>
      <c r="C58" s="271">
        <v>44</v>
      </c>
      <c r="D58" s="269">
        <v>14</v>
      </c>
      <c r="E58" s="270">
        <v>0.13953488372093</v>
      </c>
      <c r="F58" s="269">
        <f t="shared" si="1"/>
        <v>10</v>
      </c>
    </row>
    <row r="59" s="253" customFormat="1" spans="1:6">
      <c r="A59" s="271" t="s">
        <v>106</v>
      </c>
      <c r="B59" s="271" t="s">
        <v>117</v>
      </c>
      <c r="C59" s="271">
        <v>24</v>
      </c>
      <c r="D59" s="269">
        <v>8</v>
      </c>
      <c r="E59" s="270">
        <v>0.208333333333333</v>
      </c>
      <c r="F59" s="269">
        <f t="shared" si="1"/>
        <v>20</v>
      </c>
    </row>
    <row r="60" s="253" customFormat="1" spans="1:6">
      <c r="A60" s="271" t="s">
        <v>107</v>
      </c>
      <c r="B60" s="271" t="s">
        <v>117</v>
      </c>
      <c r="C60" s="271">
        <v>33</v>
      </c>
      <c r="D60" s="269">
        <v>30</v>
      </c>
      <c r="E60" s="270">
        <v>0.0909090909090909</v>
      </c>
      <c r="F60" s="269">
        <f t="shared" si="1"/>
        <v>10</v>
      </c>
    </row>
    <row r="61" s="253" customFormat="1" spans="1:6">
      <c r="A61" s="273" t="s">
        <v>124</v>
      </c>
      <c r="B61" s="273" t="s">
        <v>117</v>
      </c>
      <c r="C61" s="274">
        <v>21</v>
      </c>
      <c r="D61" s="275">
        <v>0</v>
      </c>
      <c r="E61" s="276">
        <v>1</v>
      </c>
      <c r="F61" s="275">
        <f t="shared" si="1"/>
        <v>100</v>
      </c>
    </row>
    <row r="62" s="253" customFormat="1" spans="1:6">
      <c r="A62" s="273" t="s">
        <v>45</v>
      </c>
      <c r="B62" s="273" t="s">
        <v>117</v>
      </c>
      <c r="C62" s="274">
        <v>50</v>
      </c>
      <c r="D62" s="275">
        <v>0</v>
      </c>
      <c r="E62" s="276">
        <v>1</v>
      </c>
      <c r="F62" s="275">
        <f t="shared" si="1"/>
        <v>100</v>
      </c>
    </row>
    <row r="63" s="253" customFormat="1" spans="1:6">
      <c r="A63" s="273" t="s">
        <v>47</v>
      </c>
      <c r="B63" s="273" t="s">
        <v>117</v>
      </c>
      <c r="C63" s="274">
        <v>48</v>
      </c>
      <c r="D63" s="275">
        <v>2</v>
      </c>
      <c r="E63" s="276">
        <v>0.958333333333333</v>
      </c>
      <c r="F63" s="275">
        <f t="shared" si="1"/>
        <v>90</v>
      </c>
    </row>
    <row r="64" s="253" customFormat="1" spans="1:6">
      <c r="A64" s="273" t="s">
        <v>48</v>
      </c>
      <c r="B64" s="273" t="s">
        <v>117</v>
      </c>
      <c r="C64" s="274">
        <v>42</v>
      </c>
      <c r="D64" s="275">
        <v>0</v>
      </c>
      <c r="E64" s="276">
        <v>1</v>
      </c>
      <c r="F64" s="275">
        <f t="shared" si="1"/>
        <v>100</v>
      </c>
    </row>
    <row r="65" s="253" customFormat="1" spans="1:6">
      <c r="A65" s="273" t="s">
        <v>49</v>
      </c>
      <c r="B65" s="273" t="s">
        <v>117</v>
      </c>
      <c r="C65" s="274">
        <v>48</v>
      </c>
      <c r="D65" s="275">
        <v>3</v>
      </c>
      <c r="E65" s="276">
        <v>0.9375</v>
      </c>
      <c r="F65" s="275">
        <f t="shared" si="1"/>
        <v>90</v>
      </c>
    </row>
    <row r="66" s="253" customFormat="1" spans="1:6">
      <c r="A66" s="273" t="s">
        <v>50</v>
      </c>
      <c r="B66" s="273" t="s">
        <v>117</v>
      </c>
      <c r="C66" s="274">
        <v>45</v>
      </c>
      <c r="D66" s="275">
        <v>2</v>
      </c>
      <c r="E66" s="276">
        <v>0.955555555555556</v>
      </c>
      <c r="F66" s="275">
        <f t="shared" si="1"/>
        <v>90</v>
      </c>
    </row>
    <row r="67" s="253" customFormat="1" spans="1:6">
      <c r="A67" s="273" t="s">
        <v>51</v>
      </c>
      <c r="B67" s="273" t="s">
        <v>117</v>
      </c>
      <c r="C67" s="274">
        <v>45</v>
      </c>
      <c r="D67" s="275">
        <v>6</v>
      </c>
      <c r="E67" s="276">
        <v>0.866666666666667</v>
      </c>
      <c r="F67" s="275">
        <f t="shared" si="1"/>
        <v>80</v>
      </c>
    </row>
    <row r="68" s="253" customFormat="1" spans="1:6">
      <c r="A68" s="273" t="s">
        <v>52</v>
      </c>
      <c r="B68" s="273" t="s">
        <v>117</v>
      </c>
      <c r="C68" s="274">
        <v>27</v>
      </c>
      <c r="D68" s="275">
        <v>0</v>
      </c>
      <c r="E68" s="276">
        <v>1</v>
      </c>
      <c r="F68" s="275">
        <f t="shared" si="1"/>
        <v>100</v>
      </c>
    </row>
    <row r="69" s="253" customFormat="1" spans="1:6">
      <c r="A69" s="273" t="s">
        <v>53</v>
      </c>
      <c r="B69" s="273" t="s">
        <v>117</v>
      </c>
      <c r="C69" s="274">
        <v>32</v>
      </c>
      <c r="D69" s="275">
        <v>4</v>
      </c>
      <c r="E69" s="276">
        <v>0.875</v>
      </c>
      <c r="F69" s="275">
        <f t="shared" si="1"/>
        <v>80</v>
      </c>
    </row>
    <row r="70" s="253" customFormat="1" spans="1:6">
      <c r="A70" s="273" t="s">
        <v>54</v>
      </c>
      <c r="B70" s="273" t="s">
        <v>117</v>
      </c>
      <c r="C70" s="274">
        <v>25</v>
      </c>
      <c r="D70" s="275">
        <v>0</v>
      </c>
      <c r="E70" s="276">
        <v>1</v>
      </c>
      <c r="F70" s="275">
        <f t="shared" si="1"/>
        <v>100</v>
      </c>
    </row>
    <row r="71" s="253" customFormat="1" spans="1:6">
      <c r="A71" s="273" t="s">
        <v>55</v>
      </c>
      <c r="B71" s="273" t="s">
        <v>117</v>
      </c>
      <c r="C71" s="274">
        <v>27</v>
      </c>
      <c r="D71" s="275">
        <v>0</v>
      </c>
      <c r="E71" s="276">
        <v>1</v>
      </c>
      <c r="F71" s="275">
        <f t="shared" si="1"/>
        <v>100</v>
      </c>
    </row>
    <row r="72" s="253" customFormat="1" spans="1:6">
      <c r="A72" s="273" t="s">
        <v>56</v>
      </c>
      <c r="B72" s="273" t="s">
        <v>117</v>
      </c>
      <c r="C72" s="274">
        <v>55</v>
      </c>
      <c r="D72" s="275">
        <v>21</v>
      </c>
      <c r="E72" s="276">
        <v>0.618181818181818</v>
      </c>
      <c r="F72" s="275">
        <f t="shared" si="1"/>
        <v>60</v>
      </c>
    </row>
    <row r="73" s="253" customFormat="1" spans="1:6">
      <c r="A73" s="273" t="s">
        <v>57</v>
      </c>
      <c r="B73" s="273" t="s">
        <v>117</v>
      </c>
      <c r="C73" s="274">
        <v>47</v>
      </c>
      <c r="D73" s="275">
        <v>0</v>
      </c>
      <c r="E73" s="276">
        <v>1</v>
      </c>
      <c r="F73" s="275">
        <f t="shared" si="1"/>
        <v>100</v>
      </c>
    </row>
    <row r="74" s="253" customFormat="1" spans="1:6">
      <c r="A74" s="273" t="s">
        <v>58</v>
      </c>
      <c r="B74" s="273" t="s">
        <v>117</v>
      </c>
      <c r="C74" s="274">
        <v>54</v>
      </c>
      <c r="D74" s="275">
        <v>3</v>
      </c>
      <c r="E74" s="276">
        <v>0.944444444444444</v>
      </c>
      <c r="F74" s="275">
        <f t="shared" si="1"/>
        <v>90</v>
      </c>
    </row>
    <row r="75" s="253" customFormat="1" spans="1:6">
      <c r="A75" s="274" t="s">
        <v>59</v>
      </c>
      <c r="B75" s="273" t="s">
        <v>117</v>
      </c>
      <c r="C75" s="274">
        <v>49</v>
      </c>
      <c r="D75" s="275">
        <v>1</v>
      </c>
      <c r="E75" s="276">
        <v>0.979591836734694</v>
      </c>
      <c r="F75" s="275">
        <f t="shared" si="1"/>
        <v>90</v>
      </c>
    </row>
    <row r="76" s="253" customFormat="1" spans="1:6">
      <c r="A76" s="273" t="s">
        <v>60</v>
      </c>
      <c r="B76" s="273" t="s">
        <v>117</v>
      </c>
      <c r="C76" s="274">
        <v>38</v>
      </c>
      <c r="D76" s="275">
        <v>0</v>
      </c>
      <c r="E76" s="276">
        <v>1</v>
      </c>
      <c r="F76" s="275">
        <f t="shared" si="1"/>
        <v>100</v>
      </c>
    </row>
    <row r="77" s="253" customFormat="1" spans="1:6">
      <c r="A77" s="273" t="s">
        <v>61</v>
      </c>
      <c r="B77" s="273" t="s">
        <v>117</v>
      </c>
      <c r="C77" s="274">
        <v>43</v>
      </c>
      <c r="D77" s="275">
        <v>0</v>
      </c>
      <c r="E77" s="276">
        <v>1</v>
      </c>
      <c r="F77" s="275">
        <f t="shared" si="1"/>
        <v>100</v>
      </c>
    </row>
    <row r="78" s="253" customFormat="1" spans="1:6">
      <c r="A78" s="273" t="s">
        <v>62</v>
      </c>
      <c r="B78" s="273" t="s">
        <v>117</v>
      </c>
      <c r="C78" s="274">
        <v>21</v>
      </c>
      <c r="D78" s="275">
        <v>4</v>
      </c>
      <c r="E78" s="276">
        <v>0.80952380952381</v>
      </c>
      <c r="F78" s="275">
        <f t="shared" si="1"/>
        <v>80</v>
      </c>
    </row>
    <row r="79" s="253" customFormat="1" spans="1:6">
      <c r="A79" s="274" t="s">
        <v>63</v>
      </c>
      <c r="B79" s="273" t="s">
        <v>117</v>
      </c>
      <c r="C79" s="274">
        <v>31</v>
      </c>
      <c r="D79" s="275">
        <v>0</v>
      </c>
      <c r="E79" s="276">
        <v>1</v>
      </c>
      <c r="F79" s="275">
        <f t="shared" si="1"/>
        <v>100</v>
      </c>
    </row>
    <row r="80" s="253" customFormat="1" spans="1:6">
      <c r="A80" s="273" t="s">
        <v>65</v>
      </c>
      <c r="B80" s="273" t="s">
        <v>117</v>
      </c>
      <c r="C80" s="274">
        <v>51</v>
      </c>
      <c r="D80" s="275">
        <v>0</v>
      </c>
      <c r="E80" s="276">
        <v>1</v>
      </c>
      <c r="F80" s="275">
        <f t="shared" si="1"/>
        <v>100</v>
      </c>
    </row>
    <row r="81" s="253" customFormat="1" spans="1:6">
      <c r="A81" s="273" t="s">
        <v>66</v>
      </c>
      <c r="B81" s="273" t="s">
        <v>117</v>
      </c>
      <c r="C81" s="274">
        <v>37</v>
      </c>
      <c r="D81" s="275">
        <v>0</v>
      </c>
      <c r="E81" s="276">
        <v>1</v>
      </c>
      <c r="F81" s="275">
        <f t="shared" si="1"/>
        <v>100</v>
      </c>
    </row>
    <row r="82" s="253" customFormat="1" spans="1:6">
      <c r="A82" s="273" t="s">
        <v>67</v>
      </c>
      <c r="B82" s="273" t="s">
        <v>117</v>
      </c>
      <c r="C82" s="274">
        <v>45</v>
      </c>
      <c r="D82" s="275">
        <v>5</v>
      </c>
      <c r="E82" s="276">
        <v>0.888888888888889</v>
      </c>
      <c r="F82" s="275">
        <f t="shared" si="1"/>
        <v>80</v>
      </c>
    </row>
    <row r="83" s="253" customFormat="1" spans="1:6">
      <c r="A83" s="273" t="s">
        <v>68</v>
      </c>
      <c r="B83" s="273" t="s">
        <v>117</v>
      </c>
      <c r="C83" s="274">
        <v>27</v>
      </c>
      <c r="D83" s="275">
        <v>0</v>
      </c>
      <c r="E83" s="276">
        <v>1</v>
      </c>
      <c r="F83" s="275">
        <f t="shared" si="1"/>
        <v>100</v>
      </c>
    </row>
    <row r="84" s="253" customFormat="1" spans="1:6">
      <c r="A84" s="273" t="s">
        <v>69</v>
      </c>
      <c r="B84" s="273" t="s">
        <v>117</v>
      </c>
      <c r="C84" s="274">
        <v>36</v>
      </c>
      <c r="D84" s="275">
        <v>2</v>
      </c>
      <c r="E84" s="276">
        <v>0.944444444444444</v>
      </c>
      <c r="F84" s="275">
        <f t="shared" si="1"/>
        <v>90</v>
      </c>
    </row>
    <row r="85" s="253" customFormat="1" spans="1:6">
      <c r="A85" s="273" t="s">
        <v>70</v>
      </c>
      <c r="B85" s="273" t="s">
        <v>117</v>
      </c>
      <c r="C85" s="274">
        <v>42</v>
      </c>
      <c r="D85" s="275">
        <v>0</v>
      </c>
      <c r="E85" s="276">
        <v>1</v>
      </c>
      <c r="F85" s="275">
        <f t="shared" si="1"/>
        <v>100</v>
      </c>
    </row>
    <row r="86" s="253" customFormat="1" spans="1:6">
      <c r="A86" s="273" t="s">
        <v>71</v>
      </c>
      <c r="B86" s="273" t="s">
        <v>117</v>
      </c>
      <c r="C86" s="275">
        <v>39</v>
      </c>
      <c r="D86" s="275">
        <v>0</v>
      </c>
      <c r="E86" s="276">
        <v>1</v>
      </c>
      <c r="F86" s="275">
        <f t="shared" si="1"/>
        <v>100</v>
      </c>
    </row>
    <row r="87" s="253" customFormat="1" spans="1:6">
      <c r="A87" s="273" t="s">
        <v>72</v>
      </c>
      <c r="B87" s="273" t="s">
        <v>117</v>
      </c>
      <c r="C87" s="274">
        <v>38</v>
      </c>
      <c r="D87" s="275">
        <v>5</v>
      </c>
      <c r="E87" s="276">
        <v>0.868421052631579</v>
      </c>
      <c r="F87" s="275">
        <f t="shared" si="1"/>
        <v>80</v>
      </c>
    </row>
    <row r="88" s="253" customFormat="1" spans="1:6">
      <c r="A88" s="273" t="s">
        <v>73</v>
      </c>
      <c r="B88" s="273" t="s">
        <v>117</v>
      </c>
      <c r="C88" s="275">
        <v>46</v>
      </c>
      <c r="D88" s="275">
        <v>3</v>
      </c>
      <c r="E88" s="276">
        <v>0.934782608695652</v>
      </c>
      <c r="F88" s="275">
        <f t="shared" si="1"/>
        <v>90</v>
      </c>
    </row>
    <row r="89" s="253" customFormat="1" spans="1:6">
      <c r="A89" s="275" t="s">
        <v>125</v>
      </c>
      <c r="B89" s="273" t="s">
        <v>117</v>
      </c>
      <c r="C89" s="275">
        <v>28</v>
      </c>
      <c r="D89" s="275">
        <v>0</v>
      </c>
      <c r="E89" s="276">
        <v>1</v>
      </c>
      <c r="F89" s="275">
        <f t="shared" si="1"/>
        <v>100</v>
      </c>
    </row>
    <row r="90" s="253" customFormat="1" spans="1:6">
      <c r="A90" s="275" t="s">
        <v>75</v>
      </c>
      <c r="B90" s="273" t="s">
        <v>117</v>
      </c>
      <c r="C90" s="274">
        <v>43</v>
      </c>
      <c r="D90" s="275">
        <v>1</v>
      </c>
      <c r="E90" s="276">
        <v>0.976744186046512</v>
      </c>
      <c r="F90" s="275">
        <f t="shared" si="1"/>
        <v>90</v>
      </c>
    </row>
    <row r="91" s="253" customFormat="1" spans="1:6">
      <c r="A91" s="275" t="s">
        <v>76</v>
      </c>
      <c r="B91" s="273" t="s">
        <v>117</v>
      </c>
      <c r="C91" s="275">
        <v>45</v>
      </c>
      <c r="D91" s="275">
        <v>4</v>
      </c>
      <c r="E91" s="276">
        <v>0.911111111111111</v>
      </c>
      <c r="F91" s="275">
        <f t="shared" si="1"/>
        <v>90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workbookViewId="0">
      <selection activeCell="F15" sqref="F15"/>
    </sheetView>
  </sheetViews>
  <sheetFormatPr defaultColWidth="8.25" defaultRowHeight="14.4" outlineLevelCol="2"/>
  <cols>
    <col min="1" max="1" width="9.88333333333333" style="34" customWidth="1"/>
    <col min="2" max="2" width="21.5916666666667" style="34" customWidth="1"/>
    <col min="3" max="3" width="21.5916666666667" style="249" customWidth="1"/>
    <col min="4" max="16384" width="8.25" style="34"/>
  </cols>
  <sheetData>
    <row r="1" s="34" customFormat="1" ht="31.05" customHeight="1" spans="1:3">
      <c r="A1" s="250" t="s">
        <v>126</v>
      </c>
      <c r="B1" s="235"/>
      <c r="C1" s="235"/>
    </row>
    <row r="2" s="34" customFormat="1" spans="1:3">
      <c r="A2" s="235" t="s">
        <v>1</v>
      </c>
      <c r="B2" s="235" t="s">
        <v>110</v>
      </c>
      <c r="C2" s="235" t="s">
        <v>111</v>
      </c>
    </row>
    <row r="3" s="34" customFormat="1" ht="15.6" spans="1:3">
      <c r="A3" s="235">
        <v>1</v>
      </c>
      <c r="B3" s="251" t="s">
        <v>17</v>
      </c>
      <c r="C3" s="4">
        <v>95</v>
      </c>
    </row>
    <row r="4" s="34" customFormat="1" ht="15.6" spans="1:3">
      <c r="A4" s="235">
        <v>2</v>
      </c>
      <c r="B4" s="251" t="s">
        <v>18</v>
      </c>
      <c r="C4" s="4">
        <v>80</v>
      </c>
    </row>
    <row r="5" s="34" customFormat="1" ht="15.6" spans="1:3">
      <c r="A5" s="235">
        <v>3</v>
      </c>
      <c r="B5" s="251" t="s">
        <v>19</v>
      </c>
      <c r="C5" s="4">
        <v>82</v>
      </c>
    </row>
    <row r="6" s="34" customFormat="1" ht="15.6" spans="1:3">
      <c r="A6" s="235">
        <v>4</v>
      </c>
      <c r="B6" s="251" t="s">
        <v>20</v>
      </c>
      <c r="C6" s="4">
        <v>90</v>
      </c>
    </row>
    <row r="7" s="34" customFormat="1" ht="15.6" spans="1:3">
      <c r="A7" s="235">
        <v>5</v>
      </c>
      <c r="B7" s="251" t="s">
        <v>21</v>
      </c>
      <c r="C7" s="4">
        <v>100</v>
      </c>
    </row>
    <row r="8" s="34" customFormat="1" ht="15.6" spans="1:3">
      <c r="A8" s="235">
        <v>6</v>
      </c>
      <c r="B8" s="251" t="s">
        <v>22</v>
      </c>
      <c r="C8" s="4">
        <v>56.5</v>
      </c>
    </row>
    <row r="9" s="34" customFormat="1" ht="15.6" spans="1:3">
      <c r="A9" s="235">
        <v>7</v>
      </c>
      <c r="B9" s="251" t="s">
        <v>23</v>
      </c>
      <c r="C9" s="4">
        <v>90</v>
      </c>
    </row>
    <row r="10" s="34" customFormat="1" ht="15.6" spans="1:3">
      <c r="A10" s="235">
        <v>8</v>
      </c>
      <c r="B10" s="251" t="s">
        <v>24</v>
      </c>
      <c r="C10" s="4">
        <v>100</v>
      </c>
    </row>
    <row r="11" s="34" customFormat="1" ht="15.6" spans="1:3">
      <c r="A11" s="235">
        <v>9</v>
      </c>
      <c r="B11" s="251" t="s">
        <v>25</v>
      </c>
      <c r="C11" s="4">
        <v>92</v>
      </c>
    </row>
    <row r="12" s="34" customFormat="1" ht="15.6" spans="1:3">
      <c r="A12" s="235">
        <v>10</v>
      </c>
      <c r="B12" s="251" t="s">
        <v>26</v>
      </c>
      <c r="C12" s="4">
        <v>100</v>
      </c>
    </row>
    <row r="13" s="34" customFormat="1" ht="15.6" spans="1:3">
      <c r="A13" s="235">
        <v>11</v>
      </c>
      <c r="B13" s="251" t="s">
        <v>27</v>
      </c>
      <c r="C13" s="4">
        <v>100</v>
      </c>
    </row>
    <row r="14" s="34" customFormat="1" ht="15.6" spans="1:3">
      <c r="A14" s="235">
        <v>12</v>
      </c>
      <c r="B14" s="251" t="s">
        <v>28</v>
      </c>
      <c r="C14" s="4">
        <v>100</v>
      </c>
    </row>
    <row r="15" s="34" customFormat="1" ht="15.6" spans="1:3">
      <c r="A15" s="235">
        <v>13</v>
      </c>
      <c r="B15" s="251" t="s">
        <v>29</v>
      </c>
      <c r="C15" s="4">
        <v>97</v>
      </c>
    </row>
    <row r="16" s="34" customFormat="1" ht="15.6" spans="1:3">
      <c r="A16" s="235">
        <v>14</v>
      </c>
      <c r="B16" s="251" t="s">
        <v>30</v>
      </c>
      <c r="C16" s="4">
        <v>100</v>
      </c>
    </row>
    <row r="17" s="34" customFormat="1" ht="15.6" spans="1:3">
      <c r="A17" s="235">
        <v>15</v>
      </c>
      <c r="B17" s="251" t="s">
        <v>31</v>
      </c>
      <c r="C17" s="4">
        <v>100</v>
      </c>
    </row>
    <row r="18" s="34" customFormat="1" ht="15.6" spans="1:3">
      <c r="A18" s="235">
        <v>16</v>
      </c>
      <c r="B18" s="251" t="s">
        <v>32</v>
      </c>
      <c r="C18" s="4">
        <v>100</v>
      </c>
    </row>
    <row r="19" s="34" customFormat="1" ht="15.6" spans="1:3">
      <c r="A19" s="235">
        <v>17</v>
      </c>
      <c r="B19" s="251" t="s">
        <v>33</v>
      </c>
      <c r="C19" s="4">
        <v>100</v>
      </c>
    </row>
    <row r="20" s="34" customFormat="1" ht="15.6" spans="1:3">
      <c r="A20" s="235">
        <v>18</v>
      </c>
      <c r="B20" s="251" t="s">
        <v>34</v>
      </c>
      <c r="C20" s="4">
        <v>100</v>
      </c>
    </row>
    <row r="21" s="34" customFormat="1" ht="15.6" spans="1:3">
      <c r="A21" s="235">
        <v>19</v>
      </c>
      <c r="B21" s="251" t="s">
        <v>35</v>
      </c>
      <c r="C21" s="4">
        <v>95</v>
      </c>
    </row>
    <row r="22" s="34" customFormat="1" ht="15.6" spans="1:3">
      <c r="A22" s="235">
        <v>20</v>
      </c>
      <c r="B22" s="251" t="s">
        <v>36</v>
      </c>
      <c r="C22" s="4">
        <v>64</v>
      </c>
    </row>
    <row r="23" s="34" customFormat="1" ht="15.6" spans="1:3">
      <c r="A23" s="235">
        <v>21</v>
      </c>
      <c r="B23" s="251" t="s">
        <v>37</v>
      </c>
      <c r="C23" s="4">
        <v>80</v>
      </c>
    </row>
    <row r="24" s="34" customFormat="1" ht="15.6" spans="1:3">
      <c r="A24" s="235">
        <v>22</v>
      </c>
      <c r="B24" s="251" t="s">
        <v>38</v>
      </c>
      <c r="C24" s="4">
        <v>91</v>
      </c>
    </row>
    <row r="25" s="34" customFormat="1" ht="15.6" spans="1:3">
      <c r="A25" s="235">
        <v>23</v>
      </c>
      <c r="B25" s="251" t="s">
        <v>39</v>
      </c>
      <c r="C25" s="4">
        <v>92</v>
      </c>
    </row>
    <row r="26" s="34" customFormat="1" ht="15.6" spans="1:3">
      <c r="A26" s="235">
        <v>24</v>
      </c>
      <c r="B26" s="251" t="s">
        <v>40</v>
      </c>
      <c r="C26" s="4">
        <v>97</v>
      </c>
    </row>
    <row r="27" s="34" customFormat="1" ht="15.6" spans="1:3">
      <c r="A27" s="235">
        <v>25</v>
      </c>
      <c r="B27" s="251" t="s">
        <v>41</v>
      </c>
      <c r="C27" s="4">
        <v>100</v>
      </c>
    </row>
    <row r="28" s="34" customFormat="1" ht="15.6" spans="1:3">
      <c r="A28" s="235">
        <v>26</v>
      </c>
      <c r="B28" s="251" t="s">
        <v>42</v>
      </c>
      <c r="C28" s="4">
        <v>82</v>
      </c>
    </row>
    <row r="29" s="34" customFormat="1" ht="15.6" spans="1:3">
      <c r="A29" s="235">
        <v>27</v>
      </c>
      <c r="B29" s="251" t="s">
        <v>43</v>
      </c>
      <c r="C29" s="4">
        <v>90</v>
      </c>
    </row>
  </sheetData>
  <mergeCells count="1">
    <mergeCell ref="A1:C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0"/>
  <sheetViews>
    <sheetView workbookViewId="0">
      <selection activeCell="H16" sqref="H16"/>
    </sheetView>
  </sheetViews>
  <sheetFormatPr defaultColWidth="8.1" defaultRowHeight="14.4"/>
  <cols>
    <col min="1" max="1" width="13.1" style="36" customWidth="1"/>
    <col min="2" max="2" width="17.6" style="36" customWidth="1"/>
    <col min="3" max="3" width="12.2" style="36" customWidth="1"/>
    <col min="4" max="5" width="8.1" style="36"/>
    <col min="6" max="6" width="19.5" style="36" customWidth="1"/>
    <col min="7" max="16384" width="8.1" style="36"/>
  </cols>
  <sheetData>
    <row r="1" s="34" customFormat="1" ht="23.4" customHeight="1" spans="1:6">
      <c r="A1" s="233" t="s">
        <v>127</v>
      </c>
      <c r="B1" s="233"/>
      <c r="C1" s="233"/>
      <c r="D1" s="233"/>
      <c r="E1" s="233"/>
      <c r="F1" s="233"/>
    </row>
    <row r="2" s="34" customFormat="1" spans="1:6">
      <c r="A2" s="4" t="s">
        <v>110</v>
      </c>
      <c r="B2" s="4" t="s">
        <v>128</v>
      </c>
      <c r="C2" s="4" t="s">
        <v>14</v>
      </c>
      <c r="D2" s="4" t="s">
        <v>129</v>
      </c>
      <c r="E2" s="4" t="s">
        <v>130</v>
      </c>
      <c r="F2" s="4" t="s">
        <v>131</v>
      </c>
    </row>
    <row r="3" s="34" customFormat="1" spans="1:6">
      <c r="A3" s="234" t="s">
        <v>22</v>
      </c>
      <c r="B3" s="235" t="s">
        <v>132</v>
      </c>
      <c r="C3" s="235" t="s">
        <v>133</v>
      </c>
      <c r="D3" s="235">
        <v>10</v>
      </c>
      <c r="E3" s="235" t="s">
        <v>134</v>
      </c>
      <c r="F3" s="234">
        <v>43.5</v>
      </c>
    </row>
    <row r="4" s="34" customFormat="1" spans="1:6">
      <c r="A4" s="236"/>
      <c r="B4" s="43" t="s">
        <v>135</v>
      </c>
      <c r="C4" s="43" t="s">
        <v>136</v>
      </c>
      <c r="D4" s="43">
        <v>10</v>
      </c>
      <c r="E4" s="234" t="s">
        <v>137</v>
      </c>
      <c r="F4" s="236"/>
    </row>
    <row r="5" s="34" customFormat="1" spans="1:6">
      <c r="A5" s="236"/>
      <c r="B5" s="43" t="s">
        <v>138</v>
      </c>
      <c r="C5" s="43" t="s">
        <v>139</v>
      </c>
      <c r="D5" s="43">
        <v>5</v>
      </c>
      <c r="E5" s="236"/>
      <c r="F5" s="236"/>
    </row>
    <row r="6" s="34" customFormat="1" spans="1:6">
      <c r="A6" s="236"/>
      <c r="B6" s="43" t="s">
        <v>140</v>
      </c>
      <c r="C6" s="43" t="s">
        <v>139</v>
      </c>
      <c r="D6" s="43">
        <v>5</v>
      </c>
      <c r="E6" s="236"/>
      <c r="F6" s="236"/>
    </row>
    <row r="7" s="34" customFormat="1" spans="1:6">
      <c r="A7" s="236"/>
      <c r="B7" s="43" t="s">
        <v>141</v>
      </c>
      <c r="C7" s="43" t="s">
        <v>142</v>
      </c>
      <c r="D7" s="43">
        <v>0.5</v>
      </c>
      <c r="E7" s="236"/>
      <c r="F7" s="236"/>
    </row>
    <row r="8" s="34" customFormat="1" spans="1:6">
      <c r="A8" s="236"/>
      <c r="B8" s="43" t="s">
        <v>143</v>
      </c>
      <c r="C8" s="43" t="s">
        <v>142</v>
      </c>
      <c r="D8" s="43">
        <v>0.5</v>
      </c>
      <c r="E8" s="236"/>
      <c r="F8" s="236"/>
    </row>
    <row r="9" s="34" customFormat="1" spans="1:6">
      <c r="A9" s="236"/>
      <c r="B9" s="43" t="s">
        <v>144</v>
      </c>
      <c r="C9" s="43" t="s">
        <v>142</v>
      </c>
      <c r="D9" s="43">
        <v>0.5</v>
      </c>
      <c r="E9" s="237"/>
      <c r="F9" s="236"/>
    </row>
    <row r="10" s="34" customFormat="1" spans="1:6">
      <c r="A10" s="236"/>
      <c r="B10" s="4" t="s">
        <v>145</v>
      </c>
      <c r="C10" s="4" t="s">
        <v>146</v>
      </c>
      <c r="D10" s="4">
        <v>3</v>
      </c>
      <c r="E10" s="235" t="s">
        <v>147</v>
      </c>
      <c r="F10" s="236"/>
    </row>
    <row r="11" s="34" customFormat="1" spans="1:6">
      <c r="A11" s="236"/>
      <c r="B11" s="235" t="s">
        <v>145</v>
      </c>
      <c r="C11" s="235" t="s">
        <v>146</v>
      </c>
      <c r="D11" s="235">
        <v>3</v>
      </c>
      <c r="E11" s="234" t="s">
        <v>148</v>
      </c>
      <c r="F11" s="236"/>
    </row>
    <row r="12" s="34" customFormat="1" spans="1:6">
      <c r="A12" s="236"/>
      <c r="B12" s="235" t="s">
        <v>149</v>
      </c>
      <c r="C12" s="235" t="s">
        <v>146</v>
      </c>
      <c r="D12" s="235">
        <v>3</v>
      </c>
      <c r="E12" s="236"/>
      <c r="F12" s="236"/>
    </row>
    <row r="13" s="34" customFormat="1" spans="1:6">
      <c r="A13" s="237"/>
      <c r="B13" s="235" t="s">
        <v>150</v>
      </c>
      <c r="C13" s="235" t="s">
        <v>146</v>
      </c>
      <c r="D13" s="235">
        <v>3</v>
      </c>
      <c r="E13" s="237"/>
      <c r="F13" s="237"/>
    </row>
    <row r="14" s="34" customFormat="1" spans="1:6">
      <c r="A14" s="238"/>
      <c r="B14" s="238"/>
      <c r="C14" s="238"/>
      <c r="D14" s="238"/>
      <c r="E14" s="238"/>
      <c r="F14" s="239"/>
    </row>
    <row r="15" s="34" customFormat="1" spans="1:6">
      <c r="A15" s="234" t="s">
        <v>24</v>
      </c>
      <c r="B15" s="235" t="s">
        <v>151</v>
      </c>
      <c r="C15" s="235" t="s">
        <v>146</v>
      </c>
      <c r="D15" s="235">
        <v>3</v>
      </c>
      <c r="E15" s="235" t="s">
        <v>152</v>
      </c>
      <c r="F15" s="234">
        <v>43</v>
      </c>
    </row>
    <row r="16" s="34" customFormat="1" spans="1:6">
      <c r="A16" s="236"/>
      <c r="B16" s="235" t="s">
        <v>132</v>
      </c>
      <c r="C16" s="235" t="s">
        <v>133</v>
      </c>
      <c r="D16" s="235">
        <v>10</v>
      </c>
      <c r="E16" s="235" t="s">
        <v>134</v>
      </c>
      <c r="F16" s="236"/>
    </row>
    <row r="17" s="34" customFormat="1" spans="1:6">
      <c r="A17" s="236"/>
      <c r="B17" s="4" t="s">
        <v>153</v>
      </c>
      <c r="C17" s="4" t="s">
        <v>154</v>
      </c>
      <c r="D17" s="4">
        <v>5</v>
      </c>
      <c r="E17" s="234" t="s">
        <v>147</v>
      </c>
      <c r="F17" s="236"/>
    </row>
    <row r="18" s="34" customFormat="1" spans="1:6">
      <c r="A18" s="236"/>
      <c r="B18" s="4" t="s">
        <v>151</v>
      </c>
      <c r="C18" s="4" t="s">
        <v>154</v>
      </c>
      <c r="D18" s="4">
        <v>5</v>
      </c>
      <c r="E18" s="237"/>
      <c r="F18" s="236"/>
    </row>
    <row r="19" s="34" customFormat="1" spans="1:6">
      <c r="A19" s="236"/>
      <c r="B19" s="4" t="s">
        <v>155</v>
      </c>
      <c r="C19" s="4" t="s">
        <v>154</v>
      </c>
      <c r="D19" s="4">
        <v>5</v>
      </c>
      <c r="E19" s="234" t="s">
        <v>148</v>
      </c>
      <c r="F19" s="236"/>
    </row>
    <row r="20" s="34" customFormat="1" spans="1:6">
      <c r="A20" s="236"/>
      <c r="B20" s="235" t="s">
        <v>156</v>
      </c>
      <c r="C20" s="4" t="s">
        <v>154</v>
      </c>
      <c r="D20" s="235">
        <v>5</v>
      </c>
      <c r="E20" s="236"/>
      <c r="F20" s="236"/>
    </row>
    <row r="21" s="34" customFormat="1" spans="1:6">
      <c r="A21" s="236"/>
      <c r="B21" s="235" t="s">
        <v>157</v>
      </c>
      <c r="C21" s="4" t="s">
        <v>154</v>
      </c>
      <c r="D21" s="235">
        <v>5</v>
      </c>
      <c r="E21" s="236"/>
      <c r="F21" s="236"/>
    </row>
    <row r="22" s="34" customFormat="1" spans="1:6">
      <c r="A22" s="236"/>
      <c r="B22" s="234" t="s">
        <v>151</v>
      </c>
      <c r="C22" s="240" t="s">
        <v>154</v>
      </c>
      <c r="D22" s="234">
        <v>5</v>
      </c>
      <c r="E22" s="236"/>
      <c r="F22" s="236"/>
    </row>
    <row r="23" s="34" customFormat="1" spans="1:6">
      <c r="A23" s="241"/>
      <c r="B23" s="241"/>
      <c r="C23" s="241"/>
      <c r="D23" s="241"/>
      <c r="E23" s="241"/>
      <c r="F23" s="242"/>
    </row>
    <row r="24" s="34" customFormat="1" spans="1:6">
      <c r="A24" s="236" t="s">
        <v>36</v>
      </c>
      <c r="B24" s="237" t="s">
        <v>158</v>
      </c>
      <c r="C24" s="237" t="s">
        <v>159</v>
      </c>
      <c r="D24" s="237">
        <v>6</v>
      </c>
      <c r="E24" s="236" t="s">
        <v>152</v>
      </c>
      <c r="F24" s="236">
        <v>36</v>
      </c>
    </row>
    <row r="25" s="34" customFormat="1" spans="1:6">
      <c r="A25" s="236"/>
      <c r="B25" s="235" t="s">
        <v>160</v>
      </c>
      <c r="C25" s="235" t="s">
        <v>139</v>
      </c>
      <c r="D25" s="235">
        <v>5</v>
      </c>
      <c r="E25" s="236"/>
      <c r="F25" s="236"/>
    </row>
    <row r="26" s="34" customFormat="1" spans="1:6">
      <c r="A26" s="236"/>
      <c r="B26" s="235" t="s">
        <v>161</v>
      </c>
      <c r="C26" s="235" t="s">
        <v>139</v>
      </c>
      <c r="D26" s="235">
        <v>5</v>
      </c>
      <c r="E26" s="237"/>
      <c r="F26" s="236"/>
    </row>
    <row r="27" s="34" customFormat="1" spans="1:6">
      <c r="A27" s="236"/>
      <c r="B27" s="235" t="s">
        <v>162</v>
      </c>
      <c r="C27" s="235" t="s">
        <v>139</v>
      </c>
      <c r="D27" s="235">
        <v>5</v>
      </c>
      <c r="E27" s="235" t="s">
        <v>134</v>
      </c>
      <c r="F27" s="236"/>
    </row>
    <row r="28" s="34" customFormat="1" spans="1:6">
      <c r="A28" s="236"/>
      <c r="B28" s="4" t="s">
        <v>163</v>
      </c>
      <c r="C28" s="4" t="s">
        <v>136</v>
      </c>
      <c r="D28" s="4">
        <v>5</v>
      </c>
      <c r="E28" s="234" t="s">
        <v>147</v>
      </c>
      <c r="F28" s="236"/>
    </row>
    <row r="29" s="34" customFormat="1" spans="1:6">
      <c r="A29" s="236"/>
      <c r="B29" s="4" t="s">
        <v>164</v>
      </c>
      <c r="C29" s="4" t="s">
        <v>136</v>
      </c>
      <c r="D29" s="4">
        <v>5</v>
      </c>
      <c r="E29" s="237"/>
      <c r="F29" s="236"/>
    </row>
    <row r="30" s="34" customFormat="1" spans="1:6">
      <c r="A30" s="236"/>
      <c r="B30" s="240" t="s">
        <v>161</v>
      </c>
      <c r="C30" s="240" t="s">
        <v>165</v>
      </c>
      <c r="D30" s="240">
        <v>5</v>
      </c>
      <c r="E30" s="234" t="s">
        <v>148</v>
      </c>
      <c r="F30" s="236"/>
    </row>
    <row r="31" s="34" customFormat="1" spans="1:6">
      <c r="A31" s="241"/>
      <c r="B31" s="241"/>
      <c r="C31" s="241"/>
      <c r="D31" s="241"/>
      <c r="E31" s="241"/>
      <c r="F31" s="242"/>
    </row>
    <row r="32" s="34" customFormat="1" spans="1:6">
      <c r="A32" s="236" t="s">
        <v>37</v>
      </c>
      <c r="B32" s="237" t="s">
        <v>166</v>
      </c>
      <c r="C32" s="237" t="s">
        <v>136</v>
      </c>
      <c r="D32" s="237">
        <v>5</v>
      </c>
      <c r="E32" s="236" t="s">
        <v>148</v>
      </c>
      <c r="F32" s="236">
        <v>20</v>
      </c>
    </row>
    <row r="33" s="34" customFormat="1" spans="1:6">
      <c r="A33" s="236"/>
      <c r="B33" s="235" t="s">
        <v>167</v>
      </c>
      <c r="C33" s="235" t="s">
        <v>136</v>
      </c>
      <c r="D33" s="235">
        <v>5</v>
      </c>
      <c r="E33" s="236"/>
      <c r="F33" s="236"/>
    </row>
    <row r="34" s="34" customFormat="1" spans="1:6">
      <c r="A34" s="236"/>
      <c r="B34" s="235" t="s">
        <v>168</v>
      </c>
      <c r="C34" s="235" t="s">
        <v>136</v>
      </c>
      <c r="D34" s="235">
        <v>5</v>
      </c>
      <c r="E34" s="236"/>
      <c r="F34" s="236"/>
    </row>
    <row r="35" s="34" customFormat="1" spans="1:6">
      <c r="A35" s="236"/>
      <c r="B35" s="234" t="s">
        <v>169</v>
      </c>
      <c r="C35" s="234" t="s">
        <v>136</v>
      </c>
      <c r="D35" s="234">
        <v>5</v>
      </c>
      <c r="E35" s="236"/>
      <c r="F35" s="236"/>
    </row>
    <row r="36" s="34" customFormat="1" spans="1:6">
      <c r="A36" s="241"/>
      <c r="B36" s="241"/>
      <c r="C36" s="241"/>
      <c r="D36" s="243"/>
      <c r="E36" s="241"/>
      <c r="F36" s="242"/>
    </row>
    <row r="37" s="34" customFormat="1" spans="1:6">
      <c r="A37" s="244" t="s">
        <v>18</v>
      </c>
      <c r="B37" s="245" t="s">
        <v>170</v>
      </c>
      <c r="C37" s="245" t="s">
        <v>171</v>
      </c>
      <c r="D37" s="245">
        <v>5</v>
      </c>
      <c r="E37" s="244" t="s">
        <v>137</v>
      </c>
      <c r="F37" s="244">
        <v>20</v>
      </c>
    </row>
    <row r="38" s="34" customFormat="1" spans="1:6">
      <c r="A38" s="244"/>
      <c r="B38" s="43" t="s">
        <v>145</v>
      </c>
      <c r="C38" s="43" t="s">
        <v>171</v>
      </c>
      <c r="D38" s="43">
        <v>5</v>
      </c>
      <c r="E38" s="244"/>
      <c r="F38" s="244"/>
    </row>
    <row r="39" s="34" customFormat="1" spans="1:6">
      <c r="A39" s="244"/>
      <c r="B39" s="43" t="s">
        <v>172</v>
      </c>
      <c r="C39" s="43" t="s">
        <v>171</v>
      </c>
      <c r="D39" s="43">
        <v>5</v>
      </c>
      <c r="E39" s="244"/>
      <c r="F39" s="244"/>
    </row>
    <row r="40" s="34" customFormat="1" spans="1:6">
      <c r="A40" s="244"/>
      <c r="B40" s="246" t="s">
        <v>173</v>
      </c>
      <c r="C40" s="246" t="s">
        <v>171</v>
      </c>
      <c r="D40" s="246">
        <v>5</v>
      </c>
      <c r="E40" s="244"/>
      <c r="F40" s="244"/>
    </row>
    <row r="41" s="34" customFormat="1" spans="1:6">
      <c r="A41" s="241"/>
      <c r="B41" s="241"/>
      <c r="C41" s="241"/>
      <c r="D41" s="241"/>
      <c r="E41" s="241"/>
      <c r="F41" s="242"/>
    </row>
    <row r="42" s="34" customFormat="1" spans="1:6">
      <c r="A42" s="236" t="s">
        <v>19</v>
      </c>
      <c r="B42" s="237" t="s">
        <v>174</v>
      </c>
      <c r="C42" s="237" t="s">
        <v>139</v>
      </c>
      <c r="D42" s="237">
        <v>5</v>
      </c>
      <c r="E42" s="237" t="s">
        <v>152</v>
      </c>
      <c r="F42" s="236">
        <v>18</v>
      </c>
    </row>
    <row r="43" s="34" customFormat="1" spans="1:6">
      <c r="A43" s="236"/>
      <c r="B43" s="4" t="s">
        <v>175</v>
      </c>
      <c r="C43" s="4" t="s">
        <v>154</v>
      </c>
      <c r="D43" s="4">
        <v>5</v>
      </c>
      <c r="E43" s="234" t="s">
        <v>147</v>
      </c>
      <c r="F43" s="236"/>
    </row>
    <row r="44" s="34" customFormat="1" spans="1:6">
      <c r="A44" s="236"/>
      <c r="B44" s="4" t="s">
        <v>176</v>
      </c>
      <c r="C44" s="4" t="s">
        <v>154</v>
      </c>
      <c r="D44" s="4">
        <v>5</v>
      </c>
      <c r="E44" s="236"/>
      <c r="F44" s="236"/>
    </row>
    <row r="45" s="34" customFormat="1" spans="1:6">
      <c r="A45" s="236"/>
      <c r="B45" s="240" t="s">
        <v>177</v>
      </c>
      <c r="C45" s="240" t="s">
        <v>146</v>
      </c>
      <c r="D45" s="240">
        <v>3</v>
      </c>
      <c r="E45" s="236"/>
      <c r="F45" s="236"/>
    </row>
    <row r="46" s="34" customFormat="1" spans="1:6">
      <c r="A46" s="241"/>
      <c r="B46" s="241"/>
      <c r="C46" s="241"/>
      <c r="D46" s="243"/>
      <c r="E46" s="241"/>
      <c r="F46" s="242"/>
    </row>
    <row r="47" s="34" customFormat="1" spans="1:6">
      <c r="A47" s="244" t="s">
        <v>42</v>
      </c>
      <c r="B47" s="237" t="s">
        <v>178</v>
      </c>
      <c r="C47" s="237" t="s">
        <v>179</v>
      </c>
      <c r="D47" s="237">
        <v>5</v>
      </c>
      <c r="E47" s="236" t="s">
        <v>134</v>
      </c>
      <c r="F47" s="244">
        <v>18</v>
      </c>
    </row>
    <row r="48" s="34" customFormat="1" spans="1:6">
      <c r="A48" s="244"/>
      <c r="B48" s="235" t="s">
        <v>132</v>
      </c>
      <c r="C48" s="235" t="s">
        <v>180</v>
      </c>
      <c r="D48" s="235">
        <v>10</v>
      </c>
      <c r="E48" s="237"/>
      <c r="F48" s="244"/>
    </row>
    <row r="49" s="34" customFormat="1" spans="1:6">
      <c r="A49" s="244"/>
      <c r="B49" s="240" t="s">
        <v>181</v>
      </c>
      <c r="C49" s="240" t="s">
        <v>182</v>
      </c>
      <c r="D49" s="240">
        <v>3</v>
      </c>
      <c r="E49" s="234" t="s">
        <v>148</v>
      </c>
      <c r="F49" s="244"/>
    </row>
    <row r="50" s="34" customFormat="1" spans="1:6">
      <c r="A50" s="241"/>
      <c r="B50" s="241"/>
      <c r="C50" s="241"/>
      <c r="D50" s="243"/>
      <c r="E50" s="241"/>
      <c r="F50" s="242"/>
    </row>
    <row r="51" s="34" customFormat="1" spans="1:6">
      <c r="A51" s="244" t="s">
        <v>119</v>
      </c>
      <c r="B51" s="236" t="s">
        <v>183</v>
      </c>
      <c r="C51" s="237" t="s">
        <v>154</v>
      </c>
      <c r="D51" s="236">
        <v>10</v>
      </c>
      <c r="E51" s="244" t="s">
        <v>152</v>
      </c>
      <c r="F51" s="244">
        <v>13</v>
      </c>
    </row>
    <row r="52" s="34" customFormat="1" spans="1:6">
      <c r="A52" s="244"/>
      <c r="B52" s="237"/>
      <c r="C52" s="235" t="s">
        <v>139</v>
      </c>
      <c r="D52" s="237"/>
      <c r="E52" s="224"/>
      <c r="F52" s="244"/>
    </row>
    <row r="53" s="34" customFormat="1" spans="1:6">
      <c r="A53" s="244"/>
      <c r="B53" s="246" t="s">
        <v>184</v>
      </c>
      <c r="C53" s="246" t="s">
        <v>171</v>
      </c>
      <c r="D53" s="246">
        <v>5</v>
      </c>
      <c r="E53" s="240" t="s">
        <v>137</v>
      </c>
      <c r="F53" s="244"/>
    </row>
    <row r="54" s="221" customFormat="1" spans="1:6">
      <c r="A54" s="241"/>
      <c r="B54" s="241"/>
      <c r="C54" s="241"/>
      <c r="D54" s="243"/>
      <c r="E54" s="241"/>
      <c r="F54" s="242"/>
    </row>
    <row r="55" s="34" customFormat="1" spans="1:6">
      <c r="A55" s="236" t="s">
        <v>23</v>
      </c>
      <c r="B55" s="236" t="s">
        <v>132</v>
      </c>
      <c r="C55" s="236" t="s">
        <v>133</v>
      </c>
      <c r="D55" s="244">
        <v>10</v>
      </c>
      <c r="E55" s="236" t="s">
        <v>134</v>
      </c>
      <c r="F55" s="236">
        <v>10</v>
      </c>
    </row>
    <row r="56" s="221" customFormat="1" spans="1:6">
      <c r="A56" s="241"/>
      <c r="B56" s="241"/>
      <c r="C56" s="241"/>
      <c r="D56" s="241"/>
      <c r="E56" s="241"/>
      <c r="F56" s="242"/>
    </row>
    <row r="57" s="34" customFormat="1" spans="1:6">
      <c r="A57" s="236" t="s">
        <v>20</v>
      </c>
      <c r="B57" s="236" t="s">
        <v>132</v>
      </c>
      <c r="C57" s="236" t="s">
        <v>180</v>
      </c>
      <c r="D57" s="236">
        <v>10</v>
      </c>
      <c r="E57" s="236" t="s">
        <v>134</v>
      </c>
      <c r="F57" s="236">
        <v>10</v>
      </c>
    </row>
    <row r="58" s="221" customFormat="1" spans="1:6">
      <c r="A58" s="241"/>
      <c r="B58" s="241"/>
      <c r="C58" s="241"/>
      <c r="D58" s="241"/>
      <c r="E58" s="241"/>
      <c r="F58" s="242"/>
    </row>
    <row r="59" s="34" customFormat="1" spans="1:6">
      <c r="A59" s="244" t="s">
        <v>43</v>
      </c>
      <c r="B59" s="236" t="s">
        <v>132</v>
      </c>
      <c r="C59" s="236" t="s">
        <v>180</v>
      </c>
      <c r="D59" s="236">
        <v>10</v>
      </c>
      <c r="E59" s="236" t="s">
        <v>134</v>
      </c>
      <c r="F59" s="244">
        <v>10</v>
      </c>
    </row>
    <row r="60" s="221" customFormat="1" spans="1:6">
      <c r="A60" s="241"/>
      <c r="B60" s="241"/>
      <c r="C60" s="241"/>
      <c r="D60" s="241"/>
      <c r="E60" s="241"/>
      <c r="F60" s="242"/>
    </row>
    <row r="61" s="34" customFormat="1" spans="1:6">
      <c r="A61" s="236" t="s">
        <v>38</v>
      </c>
      <c r="B61" s="237" t="s">
        <v>185</v>
      </c>
      <c r="C61" s="237" t="s">
        <v>146</v>
      </c>
      <c r="D61" s="237">
        <v>3</v>
      </c>
      <c r="E61" s="237" t="s">
        <v>152</v>
      </c>
      <c r="F61" s="236">
        <v>9</v>
      </c>
    </row>
    <row r="62" s="34" customFormat="1" spans="1:6">
      <c r="A62" s="236"/>
      <c r="B62" s="4" t="s">
        <v>186</v>
      </c>
      <c r="C62" s="4" t="s">
        <v>146</v>
      </c>
      <c r="D62" s="4">
        <v>3</v>
      </c>
      <c r="E62" s="234" t="s">
        <v>134</v>
      </c>
      <c r="F62" s="236"/>
    </row>
    <row r="63" s="34" customFormat="1" spans="1:6">
      <c r="A63" s="236"/>
      <c r="B63" s="234" t="s">
        <v>187</v>
      </c>
      <c r="C63" s="240" t="s">
        <v>146</v>
      </c>
      <c r="D63" s="240">
        <v>3</v>
      </c>
      <c r="E63" s="236"/>
      <c r="F63" s="236"/>
    </row>
    <row r="64" s="221" customFormat="1" spans="1:6">
      <c r="A64" s="241"/>
      <c r="B64" s="241"/>
      <c r="C64" s="241"/>
      <c r="D64" s="241"/>
      <c r="E64" s="241"/>
      <c r="F64" s="242"/>
    </row>
    <row r="65" s="34" customFormat="1" ht="13.95" customHeight="1" spans="1:6">
      <c r="A65" s="236" t="s">
        <v>39</v>
      </c>
      <c r="B65" s="224" t="s">
        <v>188</v>
      </c>
      <c r="C65" s="224" t="s">
        <v>136</v>
      </c>
      <c r="D65" s="224">
        <v>5</v>
      </c>
      <c r="E65" s="236" t="s">
        <v>148</v>
      </c>
      <c r="F65" s="236">
        <v>8</v>
      </c>
    </row>
    <row r="66" s="34" customFormat="1" spans="1:6">
      <c r="A66" s="236"/>
      <c r="B66" s="240" t="s">
        <v>189</v>
      </c>
      <c r="C66" s="240" t="s">
        <v>182</v>
      </c>
      <c r="D66" s="240">
        <v>3</v>
      </c>
      <c r="E66" s="236"/>
      <c r="F66" s="236"/>
    </row>
    <row r="67" s="221" customFormat="1" spans="1:6">
      <c r="A67" s="241"/>
      <c r="B67" s="241"/>
      <c r="C67" s="241"/>
      <c r="D67" s="241"/>
      <c r="E67" s="241"/>
      <c r="F67" s="242"/>
    </row>
    <row r="68" s="34" customFormat="1" spans="1:6">
      <c r="A68" s="236" t="s">
        <v>25</v>
      </c>
      <c r="B68" s="224" t="s">
        <v>190</v>
      </c>
      <c r="C68" s="237" t="s">
        <v>154</v>
      </c>
      <c r="D68" s="237">
        <v>5</v>
      </c>
      <c r="E68" s="237" t="s">
        <v>152</v>
      </c>
      <c r="F68" s="236">
        <v>8</v>
      </c>
    </row>
    <row r="69" s="34" customFormat="1" spans="1:6">
      <c r="A69" s="236"/>
      <c r="B69" s="234" t="s">
        <v>191</v>
      </c>
      <c r="C69" s="234" t="s">
        <v>182</v>
      </c>
      <c r="D69" s="234">
        <v>3</v>
      </c>
      <c r="E69" s="36" t="s">
        <v>148</v>
      </c>
      <c r="F69" s="236"/>
    </row>
    <row r="70" s="221" customFormat="1" spans="1:6">
      <c r="A70" s="241"/>
      <c r="B70" s="241"/>
      <c r="C70" s="241"/>
      <c r="D70" s="241"/>
      <c r="E70" s="241"/>
      <c r="F70" s="242"/>
    </row>
    <row r="71" s="34" customFormat="1" spans="1:6">
      <c r="A71" s="236" t="s">
        <v>17</v>
      </c>
      <c r="B71" s="244" t="s">
        <v>192</v>
      </c>
      <c r="C71" s="244" t="s">
        <v>136</v>
      </c>
      <c r="D71" s="244">
        <v>5</v>
      </c>
      <c r="E71" s="236" t="s">
        <v>148</v>
      </c>
      <c r="F71" s="236">
        <v>5</v>
      </c>
    </row>
    <row r="72" s="221" customFormat="1" spans="1:6">
      <c r="A72" s="241"/>
      <c r="B72" s="241"/>
      <c r="C72" s="241"/>
      <c r="D72" s="241"/>
      <c r="E72" s="241"/>
      <c r="F72" s="242"/>
    </row>
    <row r="73" s="34" customFormat="1" spans="1:6">
      <c r="A73" s="244" t="s">
        <v>35</v>
      </c>
      <c r="B73" s="236" t="s">
        <v>184</v>
      </c>
      <c r="C73" s="236" t="s">
        <v>154</v>
      </c>
      <c r="D73" s="236">
        <v>5</v>
      </c>
      <c r="E73" s="236" t="s">
        <v>148</v>
      </c>
      <c r="F73" s="244">
        <v>5</v>
      </c>
    </row>
    <row r="74" s="221" customFormat="1" spans="1:6">
      <c r="A74" s="241"/>
      <c r="B74" s="241"/>
      <c r="C74" s="241"/>
      <c r="D74" s="241"/>
      <c r="E74" s="241"/>
      <c r="F74" s="242"/>
    </row>
    <row r="75" s="34" customFormat="1" spans="1:6">
      <c r="A75" s="244" t="s">
        <v>40</v>
      </c>
      <c r="B75" s="236" t="s">
        <v>193</v>
      </c>
      <c r="C75" s="236" t="s">
        <v>182</v>
      </c>
      <c r="D75" s="236">
        <v>3</v>
      </c>
      <c r="E75" s="244" t="s">
        <v>194</v>
      </c>
      <c r="F75" s="244">
        <v>3</v>
      </c>
    </row>
    <row r="76" s="221" customFormat="1" spans="1:6">
      <c r="A76" s="241"/>
      <c r="B76" s="241"/>
      <c r="C76" s="241"/>
      <c r="D76" s="241"/>
      <c r="E76" s="241"/>
      <c r="F76" s="242"/>
    </row>
    <row r="77" s="34" customFormat="1" spans="1:6">
      <c r="A77" s="224" t="s">
        <v>29</v>
      </c>
      <c r="B77" s="237" t="s">
        <v>195</v>
      </c>
      <c r="C77" s="237" t="s">
        <v>182</v>
      </c>
      <c r="D77" s="237">
        <v>3</v>
      </c>
      <c r="E77" s="224" t="s">
        <v>194</v>
      </c>
      <c r="F77" s="224">
        <v>3</v>
      </c>
    </row>
    <row r="78" s="34" customFormat="1" spans="1:6">
      <c r="A78" s="241"/>
      <c r="B78" s="241"/>
      <c r="C78" s="241"/>
      <c r="D78" s="241"/>
      <c r="E78" s="241"/>
      <c r="F78" s="242"/>
    </row>
    <row r="79" s="34" customFormat="1" spans="1:6">
      <c r="A79" s="235" t="s">
        <v>41</v>
      </c>
      <c r="B79" s="235"/>
      <c r="C79" s="235"/>
      <c r="D79" s="235"/>
      <c r="E79" s="235"/>
      <c r="F79" s="235"/>
    </row>
    <row r="80" s="34" customFormat="1" spans="1:6">
      <c r="A80" s="235" t="s">
        <v>32</v>
      </c>
      <c r="B80" s="235"/>
      <c r="C80" s="235"/>
      <c r="D80" s="235"/>
      <c r="E80" s="235"/>
      <c r="F80" s="235"/>
    </row>
    <row r="81" s="34" customFormat="1" spans="1:6">
      <c r="A81" s="235" t="s">
        <v>21</v>
      </c>
      <c r="B81" s="235"/>
      <c r="C81" s="235"/>
      <c r="D81" s="235"/>
      <c r="E81" s="235"/>
      <c r="F81" s="235"/>
    </row>
    <row r="82" s="34" customFormat="1" spans="1:6">
      <c r="A82" s="235" t="s">
        <v>28</v>
      </c>
      <c r="B82" s="235"/>
      <c r="C82" s="235"/>
      <c r="D82" s="235"/>
      <c r="E82" s="235"/>
      <c r="F82" s="235"/>
    </row>
    <row r="83" s="34" customFormat="1" ht="15" customHeight="1" spans="1:6">
      <c r="A83" s="235" t="s">
        <v>31</v>
      </c>
      <c r="B83" s="235"/>
      <c r="C83" s="235"/>
      <c r="D83" s="235"/>
      <c r="E83" s="235"/>
      <c r="F83" s="235"/>
    </row>
    <row r="84" s="34" customFormat="1" spans="1:6">
      <c r="A84" s="235" t="s">
        <v>26</v>
      </c>
      <c r="B84" s="235"/>
      <c r="C84" s="235"/>
      <c r="D84" s="235"/>
      <c r="E84" s="235"/>
      <c r="F84" s="235"/>
    </row>
    <row r="85" s="34" customFormat="1" spans="1:6">
      <c r="A85" s="235" t="s">
        <v>118</v>
      </c>
      <c r="B85" s="235"/>
      <c r="C85" s="235"/>
      <c r="D85" s="235"/>
      <c r="E85" s="235"/>
      <c r="F85" s="235"/>
    </row>
    <row r="86" s="34" customFormat="1" spans="1:6">
      <c r="A86" s="235" t="s">
        <v>33</v>
      </c>
      <c r="B86" s="235"/>
      <c r="C86" s="235"/>
      <c r="D86" s="235"/>
      <c r="E86" s="235"/>
      <c r="F86" s="235"/>
    </row>
    <row r="87" s="34" customFormat="1" spans="1:6">
      <c r="A87" s="235" t="s">
        <v>34</v>
      </c>
      <c r="B87" s="235"/>
      <c r="C87" s="235"/>
      <c r="D87" s="235"/>
      <c r="E87" s="235"/>
      <c r="F87" s="235"/>
    </row>
    <row r="88" s="34" customFormat="1" spans="1:6">
      <c r="A88" s="235" t="s">
        <v>30</v>
      </c>
      <c r="B88" s="235"/>
      <c r="C88" s="235"/>
      <c r="D88" s="235"/>
      <c r="E88" s="235"/>
      <c r="F88" s="235"/>
    </row>
    <row r="89" s="34" customFormat="1" spans="1:6">
      <c r="A89" s="235" t="s">
        <v>27</v>
      </c>
      <c r="B89" s="235"/>
      <c r="C89" s="235"/>
      <c r="D89" s="235"/>
      <c r="E89" s="235"/>
      <c r="F89" s="235"/>
    </row>
    <row r="90" s="34" customFormat="1" spans="1:6">
      <c r="A90" s="247"/>
      <c r="B90" s="248"/>
      <c r="C90" s="248"/>
      <c r="D90" s="247"/>
      <c r="E90" s="247"/>
      <c r="F90" s="36"/>
    </row>
    <row r="91" s="34" customFormat="1" spans="1:6">
      <c r="A91" s="247"/>
      <c r="B91" s="248"/>
      <c r="C91" s="248"/>
      <c r="D91" s="247"/>
      <c r="E91" s="247"/>
      <c r="F91" s="36"/>
    </row>
    <row r="92" s="34" customFormat="1" spans="1:6">
      <c r="A92" s="247"/>
      <c r="B92" s="248"/>
      <c r="C92" s="248"/>
      <c r="D92" s="247"/>
      <c r="E92" s="247"/>
      <c r="F92" s="36"/>
    </row>
    <row r="93" s="34" customFormat="1" spans="1:6">
      <c r="A93" s="247"/>
      <c r="B93" s="248"/>
      <c r="C93" s="248"/>
      <c r="D93" s="247"/>
      <c r="E93" s="247"/>
      <c r="F93" s="36"/>
    </row>
    <row r="94" s="34" customFormat="1" spans="1:6">
      <c r="A94" s="247"/>
      <c r="B94" s="248"/>
      <c r="C94" s="248"/>
      <c r="D94" s="247"/>
      <c r="E94" s="247"/>
      <c r="F94" s="36"/>
    </row>
    <row r="95" s="34" customFormat="1" spans="1:6">
      <c r="A95" s="247"/>
      <c r="B95" s="248"/>
      <c r="C95" s="248"/>
      <c r="D95" s="247"/>
      <c r="E95" s="247"/>
      <c r="F95" s="36"/>
    </row>
    <row r="96" s="34" customFormat="1" spans="1:6">
      <c r="A96" s="247"/>
      <c r="B96" s="248"/>
      <c r="C96" s="248"/>
      <c r="D96" s="247"/>
      <c r="E96" s="247"/>
      <c r="F96" s="36"/>
    </row>
    <row r="97" s="34" customFormat="1" spans="1:6">
      <c r="A97" s="247"/>
      <c r="B97" s="248"/>
      <c r="C97" s="248"/>
      <c r="D97" s="247"/>
      <c r="E97" s="247"/>
      <c r="F97" s="36"/>
    </row>
    <row r="98" s="34" customFormat="1" spans="1:6">
      <c r="A98" s="247"/>
      <c r="B98" s="248"/>
      <c r="C98" s="248"/>
      <c r="D98" s="247"/>
      <c r="E98" s="247"/>
      <c r="F98" s="36"/>
    </row>
    <row r="99" s="34" customFormat="1" spans="1:6">
      <c r="A99" s="247"/>
      <c r="B99" s="248"/>
      <c r="C99" s="248"/>
      <c r="D99" s="247"/>
      <c r="E99" s="247"/>
      <c r="F99" s="36"/>
    </row>
    <row r="100" s="34" customFormat="1" spans="1:6">
      <c r="A100" s="247"/>
      <c r="B100" s="248"/>
      <c r="C100" s="248"/>
      <c r="D100" s="247"/>
      <c r="E100" s="247"/>
      <c r="F100" s="36"/>
    </row>
    <row r="101" s="34" customFormat="1" spans="1:6">
      <c r="A101" s="247"/>
      <c r="B101" s="248"/>
      <c r="C101" s="248"/>
      <c r="D101" s="247"/>
      <c r="E101" s="247"/>
      <c r="F101" s="36"/>
    </row>
    <row r="102" s="34" customFormat="1" spans="1:6">
      <c r="A102" s="247"/>
      <c r="B102" s="248"/>
      <c r="C102" s="248"/>
      <c r="D102" s="247"/>
      <c r="E102" s="247"/>
      <c r="F102" s="36"/>
    </row>
    <row r="103" s="34" customFormat="1" spans="1:6">
      <c r="A103" s="247"/>
      <c r="B103" s="36"/>
      <c r="C103" s="247"/>
      <c r="D103" s="247"/>
      <c r="E103" s="247"/>
      <c r="F103" s="36"/>
    </row>
    <row r="104" s="34" customFormat="1" spans="1:6">
      <c r="A104" s="247"/>
      <c r="B104" s="247"/>
      <c r="C104" s="247"/>
      <c r="D104" s="247"/>
      <c r="E104" s="247"/>
      <c r="F104" s="36"/>
    </row>
    <row r="105" s="34" customFormat="1" spans="1:6">
      <c r="A105" s="247"/>
      <c r="B105" s="247"/>
      <c r="C105" s="247"/>
      <c r="D105" s="247"/>
      <c r="E105" s="247"/>
      <c r="F105" s="36"/>
    </row>
    <row r="106" s="34" customFormat="1" spans="1:6">
      <c r="A106" s="247"/>
      <c r="B106" s="247"/>
      <c r="C106" s="247"/>
      <c r="D106" s="247"/>
      <c r="E106" s="247"/>
      <c r="F106" s="36"/>
    </row>
    <row r="107" s="34" customFormat="1" spans="1:6">
      <c r="A107" s="247"/>
      <c r="B107" s="247"/>
      <c r="C107" s="247"/>
      <c r="D107" s="247"/>
      <c r="E107" s="247"/>
      <c r="F107" s="36"/>
    </row>
    <row r="108" s="34" customFormat="1" spans="1:6">
      <c r="A108" s="247"/>
      <c r="B108" s="247"/>
      <c r="C108" s="247"/>
      <c r="D108" s="247"/>
      <c r="E108" s="247"/>
      <c r="F108" s="36"/>
    </row>
    <row r="109" s="34" customFormat="1" spans="1:6">
      <c r="A109" s="247"/>
      <c r="B109" s="247"/>
      <c r="C109" s="247"/>
      <c r="D109" s="247"/>
      <c r="E109" s="247"/>
      <c r="F109" s="36"/>
    </row>
    <row r="110" s="34" customFormat="1" spans="1:6">
      <c r="A110" s="247"/>
      <c r="B110" s="247"/>
      <c r="C110" s="247"/>
      <c r="D110" s="247"/>
      <c r="E110" s="247"/>
      <c r="F110" s="36"/>
    </row>
    <row r="111" s="34" customFormat="1" spans="1:6">
      <c r="A111" s="247"/>
      <c r="B111" s="247"/>
      <c r="C111" s="247"/>
      <c r="D111" s="247"/>
      <c r="E111" s="247"/>
      <c r="F111" s="36"/>
    </row>
    <row r="112" s="34" customFormat="1" spans="1:6">
      <c r="A112" s="247"/>
      <c r="B112" s="247"/>
      <c r="C112" s="247"/>
      <c r="D112" s="247"/>
      <c r="E112" s="247"/>
      <c r="F112" s="36"/>
    </row>
    <row r="113" s="34" customFormat="1" spans="1:6">
      <c r="A113" s="247"/>
      <c r="B113" s="247"/>
      <c r="C113" s="247"/>
      <c r="D113" s="247"/>
      <c r="E113" s="247"/>
      <c r="F113" s="36"/>
    </row>
    <row r="114" s="34" customFormat="1" spans="1:6">
      <c r="A114" s="247"/>
      <c r="B114" s="247"/>
      <c r="C114" s="247"/>
      <c r="D114" s="247"/>
      <c r="E114" s="247"/>
      <c r="F114" s="36"/>
    </row>
    <row r="115" s="34" customFormat="1" spans="1:6">
      <c r="A115" s="247"/>
      <c r="B115" s="247"/>
      <c r="C115" s="247"/>
      <c r="D115" s="247"/>
      <c r="E115" s="247"/>
      <c r="F115" s="36"/>
    </row>
    <row r="116" s="34" customFormat="1" spans="1:6">
      <c r="A116" s="247"/>
      <c r="B116" s="247"/>
      <c r="C116" s="247"/>
      <c r="D116" s="247"/>
      <c r="E116" s="247"/>
      <c r="F116" s="36"/>
    </row>
    <row r="117" s="34" customFormat="1" spans="1:6">
      <c r="A117" s="247"/>
      <c r="B117" s="247"/>
      <c r="C117" s="247"/>
      <c r="D117" s="247"/>
      <c r="E117" s="247"/>
      <c r="F117" s="36"/>
    </row>
    <row r="118" s="34" customFormat="1" spans="1:6">
      <c r="A118" s="247"/>
      <c r="B118" s="247"/>
      <c r="C118" s="247"/>
      <c r="D118" s="247"/>
      <c r="E118" s="247"/>
      <c r="F118" s="36"/>
    </row>
    <row r="119" s="34" customFormat="1" spans="1:6">
      <c r="A119" s="247"/>
      <c r="B119" s="247"/>
      <c r="C119" s="247"/>
      <c r="D119" s="247"/>
      <c r="E119" s="247"/>
      <c r="F119" s="36"/>
    </row>
    <row r="120" s="34" customFormat="1" spans="1:6">
      <c r="A120" s="247"/>
      <c r="B120" s="247"/>
      <c r="C120" s="247"/>
      <c r="D120" s="247"/>
      <c r="E120" s="247"/>
      <c r="F120" s="36"/>
    </row>
    <row r="121" s="34" customFormat="1" spans="1:6">
      <c r="A121" s="247"/>
      <c r="B121" s="247"/>
      <c r="C121" s="247"/>
      <c r="D121" s="247"/>
      <c r="E121" s="247"/>
      <c r="F121" s="36"/>
    </row>
    <row r="122" s="34" customFormat="1" spans="1:6">
      <c r="A122" s="247"/>
      <c r="B122" s="247"/>
      <c r="C122" s="247"/>
      <c r="D122" s="247"/>
      <c r="E122" s="247"/>
      <c r="F122" s="36"/>
    </row>
    <row r="123" s="34" customFormat="1" spans="1:6">
      <c r="A123" s="247"/>
      <c r="B123" s="247"/>
      <c r="C123" s="247"/>
      <c r="D123" s="247"/>
      <c r="E123" s="247"/>
      <c r="F123" s="36"/>
    </row>
    <row r="124" s="34" customFormat="1" spans="1:6">
      <c r="A124" s="247"/>
      <c r="B124" s="247"/>
      <c r="C124" s="247"/>
      <c r="D124" s="247"/>
      <c r="E124" s="247"/>
      <c r="F124" s="36"/>
    </row>
    <row r="125" s="34" customFormat="1" spans="1:6">
      <c r="A125" s="247"/>
      <c r="B125" s="247"/>
      <c r="C125" s="247"/>
      <c r="D125" s="247"/>
      <c r="E125" s="247"/>
      <c r="F125" s="36"/>
    </row>
    <row r="126" s="34" customFormat="1" spans="1:6">
      <c r="A126" s="247"/>
      <c r="B126" s="247"/>
      <c r="C126" s="247"/>
      <c r="D126" s="247"/>
      <c r="E126" s="247"/>
      <c r="F126" s="36"/>
    </row>
    <row r="127" s="34" customFormat="1" spans="1:6">
      <c r="A127" s="247"/>
      <c r="B127" s="247"/>
      <c r="C127" s="247"/>
      <c r="D127" s="247"/>
      <c r="E127" s="247"/>
      <c r="F127" s="36"/>
    </row>
    <row r="128" s="34" customFormat="1" spans="1:6">
      <c r="A128" s="247"/>
      <c r="B128" s="247"/>
      <c r="C128" s="247"/>
      <c r="D128" s="247"/>
      <c r="E128" s="247"/>
      <c r="F128" s="36"/>
    </row>
    <row r="129" s="34" customFormat="1" spans="1:6">
      <c r="A129" s="247"/>
      <c r="B129" s="247"/>
      <c r="C129" s="247"/>
      <c r="D129" s="247"/>
      <c r="E129" s="247"/>
      <c r="F129" s="36"/>
    </row>
    <row r="130" s="34" customFormat="1" spans="1:6">
      <c r="A130" s="247"/>
      <c r="B130" s="247"/>
      <c r="C130" s="247"/>
      <c r="D130" s="247"/>
      <c r="E130" s="247"/>
      <c r="F130" s="36"/>
    </row>
    <row r="131" s="34" customFormat="1" spans="1:6">
      <c r="A131" s="247"/>
      <c r="B131" s="247"/>
      <c r="C131" s="247"/>
      <c r="D131" s="247"/>
      <c r="E131" s="247"/>
      <c r="F131" s="36"/>
    </row>
    <row r="132" s="34" customFormat="1" spans="1:6">
      <c r="A132" s="247"/>
      <c r="B132" s="247"/>
      <c r="C132" s="247"/>
      <c r="D132" s="247"/>
      <c r="E132" s="247"/>
      <c r="F132" s="36"/>
    </row>
    <row r="133" s="34" customFormat="1" spans="1:6">
      <c r="A133" s="247"/>
      <c r="B133" s="247"/>
      <c r="C133" s="247"/>
      <c r="D133" s="247"/>
      <c r="E133" s="247"/>
      <c r="F133" s="36"/>
    </row>
    <row r="134" s="34" customFormat="1" spans="1:6">
      <c r="A134" s="247"/>
      <c r="B134" s="247"/>
      <c r="C134" s="247"/>
      <c r="D134" s="247"/>
      <c r="E134" s="247"/>
      <c r="F134" s="36"/>
    </row>
    <row r="135" s="34" customFormat="1" spans="1:6">
      <c r="A135" s="247"/>
      <c r="B135" s="247"/>
      <c r="C135" s="247"/>
      <c r="D135" s="247"/>
      <c r="E135" s="247"/>
      <c r="F135" s="36"/>
    </row>
    <row r="136" s="34" customFormat="1" spans="1:6">
      <c r="A136" s="247"/>
      <c r="B136" s="247"/>
      <c r="C136" s="247"/>
      <c r="D136" s="247"/>
      <c r="E136" s="247"/>
      <c r="F136" s="36"/>
    </row>
    <row r="137" s="34" customFormat="1" spans="1:6">
      <c r="A137" s="247"/>
      <c r="B137" s="247"/>
      <c r="C137" s="247"/>
      <c r="D137" s="247"/>
      <c r="E137" s="247"/>
      <c r="F137" s="36"/>
    </row>
    <row r="138" s="34" customFormat="1" spans="1:6">
      <c r="A138" s="247"/>
      <c r="B138" s="247"/>
      <c r="C138" s="247"/>
      <c r="D138" s="247"/>
      <c r="E138" s="247"/>
      <c r="F138" s="36"/>
    </row>
    <row r="139" s="34" customFormat="1" spans="1:6">
      <c r="A139" s="247"/>
      <c r="B139" s="247"/>
      <c r="C139" s="247"/>
      <c r="D139" s="247"/>
      <c r="E139" s="247"/>
      <c r="F139" s="36"/>
    </row>
    <row r="140" s="34" customFormat="1" spans="1:6">
      <c r="A140" s="247"/>
      <c r="B140" s="248"/>
      <c r="C140" s="248"/>
      <c r="D140" s="247"/>
      <c r="E140" s="247"/>
      <c r="F140" s="36"/>
    </row>
    <row r="141" s="34" customFormat="1" spans="1:6">
      <c r="A141" s="247"/>
      <c r="B141" s="248"/>
      <c r="C141" s="248"/>
      <c r="D141" s="247"/>
      <c r="E141" s="247"/>
      <c r="F141" s="36"/>
    </row>
    <row r="142" s="34" customFormat="1" spans="1:6">
      <c r="A142" s="247"/>
      <c r="B142" s="248"/>
      <c r="C142" s="248"/>
      <c r="D142" s="247"/>
      <c r="E142" s="247"/>
      <c r="F142" s="36"/>
    </row>
    <row r="143" s="34" customFormat="1" spans="1:6">
      <c r="A143" s="247"/>
      <c r="B143" s="248"/>
      <c r="C143" s="248"/>
      <c r="D143" s="247"/>
      <c r="E143" s="247"/>
      <c r="F143" s="36"/>
    </row>
    <row r="144" s="34" customFormat="1" spans="1:6">
      <c r="A144" s="247"/>
      <c r="B144" s="248"/>
      <c r="C144" s="248"/>
      <c r="D144" s="247"/>
      <c r="E144" s="247"/>
      <c r="F144" s="36"/>
    </row>
    <row r="145" s="34" customFormat="1" spans="1:6">
      <c r="A145" s="247"/>
      <c r="B145" s="248"/>
      <c r="C145" s="248"/>
      <c r="D145" s="247"/>
      <c r="E145" s="247"/>
      <c r="F145" s="36"/>
    </row>
    <row r="146" s="34" customFormat="1" spans="1:6">
      <c r="A146" s="247"/>
      <c r="B146" s="248"/>
      <c r="C146" s="248"/>
      <c r="D146" s="247"/>
      <c r="E146" s="247"/>
      <c r="F146" s="36"/>
    </row>
    <row r="147" s="34" customFormat="1" spans="1:6">
      <c r="A147" s="247"/>
      <c r="B147" s="248"/>
      <c r="C147" s="248"/>
      <c r="D147" s="247"/>
      <c r="E147" s="247"/>
      <c r="F147" s="36"/>
    </row>
    <row r="148" s="34" customFormat="1" spans="1:6">
      <c r="A148" s="247"/>
      <c r="B148" s="248"/>
      <c r="C148" s="248"/>
      <c r="D148" s="247"/>
      <c r="E148" s="247"/>
      <c r="F148" s="36"/>
    </row>
    <row r="149" s="34" customFormat="1" spans="1:6">
      <c r="A149" s="247"/>
      <c r="B149" s="248"/>
      <c r="C149" s="248"/>
      <c r="D149" s="247"/>
      <c r="E149" s="247"/>
      <c r="F149" s="36"/>
    </row>
    <row r="150" s="34" customFormat="1" spans="1:6">
      <c r="A150" s="247"/>
      <c r="B150" s="248"/>
      <c r="C150" s="248"/>
      <c r="D150" s="247"/>
      <c r="E150" s="247"/>
      <c r="F150" s="36"/>
    </row>
    <row r="151" s="34" customFormat="1" spans="1:6">
      <c r="A151" s="247"/>
      <c r="B151" s="248"/>
      <c r="C151" s="248"/>
      <c r="D151" s="247"/>
      <c r="E151" s="247"/>
      <c r="F151" s="36"/>
    </row>
    <row r="152" s="34" customFormat="1" spans="1:6">
      <c r="A152" s="247"/>
      <c r="B152" s="248"/>
      <c r="C152" s="248"/>
      <c r="D152" s="247"/>
      <c r="E152" s="247"/>
      <c r="F152" s="36"/>
    </row>
    <row r="153" s="34" customFormat="1" spans="1:6">
      <c r="A153" s="247"/>
      <c r="B153" s="248"/>
      <c r="C153" s="248"/>
      <c r="D153" s="247"/>
      <c r="E153" s="247"/>
      <c r="F153" s="36"/>
    </row>
    <row r="154" s="34" customFormat="1" spans="1:6">
      <c r="A154" s="247"/>
      <c r="B154" s="248"/>
      <c r="C154" s="248"/>
      <c r="D154" s="247"/>
      <c r="E154" s="247"/>
      <c r="F154" s="36"/>
    </row>
    <row r="155" s="34" customFormat="1" spans="1:6">
      <c r="A155" s="247"/>
      <c r="B155" s="248"/>
      <c r="C155" s="248"/>
      <c r="D155" s="247"/>
      <c r="E155" s="247"/>
      <c r="F155" s="36"/>
    </row>
    <row r="156" s="34" customFormat="1" spans="1:6">
      <c r="A156" s="247"/>
      <c r="B156" s="248"/>
      <c r="C156" s="248"/>
      <c r="D156" s="247"/>
      <c r="E156" s="247"/>
      <c r="F156" s="36"/>
    </row>
    <row r="157" s="34" customFormat="1" spans="1:6">
      <c r="A157" s="247"/>
      <c r="B157" s="248"/>
      <c r="C157" s="248"/>
      <c r="D157" s="247"/>
      <c r="E157" s="247"/>
      <c r="F157" s="36"/>
    </row>
    <row r="158" s="34" customFormat="1" spans="1:6">
      <c r="A158" s="247"/>
      <c r="B158" s="248"/>
      <c r="C158" s="248"/>
      <c r="D158" s="247"/>
      <c r="E158" s="247"/>
      <c r="F158" s="36"/>
    </row>
    <row r="159" s="36" customFormat="1" spans="1:5">
      <c r="A159" s="247"/>
      <c r="B159" s="248"/>
      <c r="C159" s="248"/>
      <c r="D159" s="247"/>
      <c r="E159" s="247"/>
    </row>
    <row r="160" s="36" customFormat="1" spans="1:5">
      <c r="A160" s="247"/>
      <c r="B160" s="248"/>
      <c r="C160" s="248"/>
      <c r="D160" s="247"/>
      <c r="E160" s="247"/>
    </row>
    <row r="161" s="36" customFormat="1" spans="1:5">
      <c r="A161" s="247"/>
      <c r="B161" s="247"/>
      <c r="C161" s="247"/>
      <c r="D161" s="247"/>
      <c r="E161" s="247"/>
    </row>
    <row r="162" s="36" customFormat="1" spans="1:5">
      <c r="A162" s="247"/>
      <c r="B162" s="247"/>
      <c r="C162" s="247"/>
      <c r="D162" s="247"/>
      <c r="E162" s="247"/>
    </row>
    <row r="163" s="36" customFormat="1" spans="1:5">
      <c r="A163" s="247"/>
      <c r="B163" s="247"/>
      <c r="C163" s="247"/>
      <c r="D163" s="247"/>
      <c r="E163" s="247"/>
    </row>
    <row r="164" s="36" customFormat="1" spans="1:5">
      <c r="A164" s="247"/>
      <c r="B164" s="247"/>
      <c r="C164" s="247"/>
      <c r="D164" s="247"/>
      <c r="E164" s="247"/>
    </row>
    <row r="165" s="36" customFormat="1" spans="1:5">
      <c r="A165" s="247"/>
      <c r="B165" s="247"/>
      <c r="C165" s="247"/>
      <c r="D165" s="247"/>
      <c r="E165" s="247"/>
    </row>
    <row r="166" s="36" customFormat="1" spans="1:5">
      <c r="A166" s="247"/>
      <c r="B166" s="247"/>
      <c r="C166" s="247"/>
      <c r="D166" s="247"/>
      <c r="E166" s="247"/>
    </row>
    <row r="167" s="36" customFormat="1" spans="1:5">
      <c r="A167" s="247"/>
      <c r="B167" s="247"/>
      <c r="C167" s="247"/>
      <c r="D167" s="247"/>
      <c r="E167" s="247"/>
    </row>
    <row r="168" s="36" customFormat="1" spans="1:5">
      <c r="A168" s="247"/>
      <c r="B168" s="247"/>
      <c r="C168" s="247"/>
      <c r="D168" s="247"/>
      <c r="E168" s="247"/>
    </row>
    <row r="169" s="36" customFormat="1" spans="1:5">
      <c r="A169" s="247"/>
      <c r="B169" s="247"/>
      <c r="C169" s="247"/>
      <c r="D169" s="247"/>
      <c r="E169" s="247"/>
    </row>
    <row r="170" s="36" customFormat="1" spans="1:5">
      <c r="A170" s="247"/>
      <c r="B170" s="247"/>
      <c r="C170" s="247"/>
      <c r="D170" s="247"/>
      <c r="E170" s="247"/>
    </row>
    <row r="171" s="36" customFormat="1" spans="1:5">
      <c r="A171" s="247"/>
      <c r="B171" s="247"/>
      <c r="C171" s="247"/>
      <c r="D171" s="247"/>
      <c r="E171" s="247"/>
    </row>
    <row r="172" s="36" customFormat="1" spans="1:5">
      <c r="A172" s="247"/>
      <c r="B172" s="247"/>
      <c r="C172" s="247"/>
      <c r="D172" s="247"/>
      <c r="E172" s="247"/>
    </row>
    <row r="173" s="36" customFormat="1" spans="1:5">
      <c r="A173" s="247"/>
      <c r="B173" s="247"/>
      <c r="C173" s="247"/>
      <c r="D173" s="247"/>
      <c r="E173" s="247"/>
    </row>
    <row r="174" s="36" customFormat="1" spans="1:5">
      <c r="A174" s="247"/>
      <c r="B174" s="247"/>
      <c r="C174" s="247"/>
      <c r="D174" s="247"/>
      <c r="E174" s="247"/>
    </row>
    <row r="175" s="36" customFormat="1" spans="1:5">
      <c r="A175" s="247"/>
      <c r="B175" s="247"/>
      <c r="C175" s="247"/>
      <c r="D175" s="247"/>
      <c r="E175" s="247"/>
    </row>
    <row r="176" s="36" customFormat="1" spans="1:5">
      <c r="A176" s="247"/>
      <c r="B176" s="247"/>
      <c r="C176" s="247"/>
      <c r="D176" s="247"/>
      <c r="E176" s="247"/>
    </row>
    <row r="177" s="36" customFormat="1" spans="1:5">
      <c r="A177" s="247"/>
      <c r="B177" s="247"/>
      <c r="C177" s="247"/>
      <c r="D177" s="247"/>
      <c r="E177" s="247"/>
    </row>
    <row r="178" s="36" customFormat="1" spans="1:5">
      <c r="A178" s="247"/>
      <c r="B178" s="247"/>
      <c r="C178" s="247"/>
      <c r="D178" s="247"/>
      <c r="E178" s="247"/>
    </row>
    <row r="179" s="36" customFormat="1" spans="1:5">
      <c r="A179" s="247"/>
      <c r="B179" s="247"/>
      <c r="C179" s="247"/>
      <c r="D179" s="247"/>
      <c r="E179" s="247"/>
    </row>
    <row r="180" s="36" customFormat="1" spans="1:5">
      <c r="A180" s="247"/>
      <c r="B180" s="247"/>
      <c r="C180" s="247"/>
      <c r="D180" s="247"/>
      <c r="E180" s="247"/>
    </row>
    <row r="181" s="36" customFormat="1" spans="1:5">
      <c r="A181" s="247"/>
      <c r="B181" s="247"/>
      <c r="C181" s="247"/>
      <c r="D181" s="247"/>
      <c r="E181" s="247"/>
    </row>
    <row r="182" s="36" customFormat="1" spans="1:5">
      <c r="A182" s="247"/>
      <c r="B182" s="247"/>
      <c r="C182" s="247"/>
      <c r="D182" s="247"/>
      <c r="E182" s="247"/>
    </row>
    <row r="183" s="36" customFormat="1" spans="1:5">
      <c r="A183" s="247"/>
      <c r="B183" s="247"/>
      <c r="C183" s="247"/>
      <c r="D183" s="247"/>
      <c r="E183" s="247"/>
    </row>
    <row r="184" s="36" customFormat="1" spans="1:5">
      <c r="A184" s="247"/>
      <c r="B184" s="247"/>
      <c r="C184" s="247"/>
      <c r="D184" s="247"/>
      <c r="E184" s="247"/>
    </row>
    <row r="185" s="36" customFormat="1" spans="1:5">
      <c r="A185" s="247"/>
      <c r="B185" s="247"/>
      <c r="C185" s="247"/>
      <c r="D185" s="247"/>
      <c r="E185" s="247"/>
    </row>
    <row r="186" s="36" customFormat="1" spans="1:5">
      <c r="A186" s="247"/>
      <c r="B186" s="247"/>
      <c r="C186" s="247"/>
      <c r="D186" s="247"/>
      <c r="E186" s="247"/>
    </row>
    <row r="187" s="36" customFormat="1" spans="1:5">
      <c r="A187" s="247"/>
      <c r="B187" s="247"/>
      <c r="C187" s="247"/>
      <c r="D187" s="247"/>
      <c r="E187" s="247"/>
    </row>
    <row r="188" s="36" customFormat="1" spans="1:5">
      <c r="A188" s="247"/>
      <c r="B188" s="247"/>
      <c r="C188" s="247"/>
      <c r="D188" s="247"/>
      <c r="E188" s="247"/>
    </row>
    <row r="189" s="36" customFormat="1" spans="1:5">
      <c r="A189" s="247"/>
      <c r="B189" s="247"/>
      <c r="C189" s="247"/>
      <c r="D189" s="247"/>
      <c r="E189" s="247"/>
    </row>
    <row r="190" s="36" customFormat="1" spans="1:5">
      <c r="A190" s="247"/>
      <c r="B190" s="247"/>
      <c r="C190" s="247"/>
      <c r="D190" s="247"/>
      <c r="E190" s="247"/>
    </row>
    <row r="191" s="36" customFormat="1" spans="1:5">
      <c r="A191" s="247"/>
      <c r="B191" s="247"/>
      <c r="C191" s="247"/>
      <c r="D191" s="247"/>
      <c r="E191" s="247"/>
    </row>
    <row r="192" s="36" customFormat="1" spans="1:5">
      <c r="A192" s="247"/>
      <c r="B192" s="247"/>
      <c r="C192" s="247"/>
      <c r="D192" s="247"/>
      <c r="E192" s="247"/>
    </row>
    <row r="193" s="36" customFormat="1" spans="1:5">
      <c r="A193" s="247"/>
      <c r="B193" s="247"/>
      <c r="C193" s="247"/>
      <c r="D193" s="247"/>
      <c r="E193" s="247"/>
    </row>
    <row r="194" s="36" customFormat="1" spans="1:5">
      <c r="A194" s="247"/>
      <c r="B194" s="247"/>
      <c r="C194" s="247"/>
      <c r="D194" s="247"/>
      <c r="E194" s="247"/>
    </row>
    <row r="195" s="36" customFormat="1" spans="1:5">
      <c r="A195" s="247"/>
      <c r="B195" s="247"/>
      <c r="C195" s="247"/>
      <c r="D195" s="247"/>
      <c r="E195" s="247"/>
    </row>
    <row r="196" s="36" customFormat="1" spans="1:5">
      <c r="A196" s="247"/>
      <c r="B196" s="247"/>
      <c r="C196" s="247"/>
      <c r="D196" s="247"/>
      <c r="E196" s="247"/>
    </row>
    <row r="197" s="36" customFormat="1" spans="1:5">
      <c r="A197" s="247"/>
      <c r="B197" s="247"/>
      <c r="C197" s="247"/>
      <c r="D197" s="247"/>
      <c r="E197" s="247"/>
    </row>
    <row r="198" s="36" customFormat="1" spans="1:5">
      <c r="A198" s="247"/>
      <c r="B198" s="247"/>
      <c r="C198" s="247"/>
      <c r="D198" s="247"/>
      <c r="E198" s="247"/>
    </row>
    <row r="199" s="36" customFormat="1" spans="1:5">
      <c r="A199" s="247"/>
      <c r="B199" s="247"/>
      <c r="C199" s="247"/>
      <c r="D199" s="247"/>
      <c r="E199" s="247"/>
    </row>
    <row r="200" s="36" customFormat="1" spans="1:5">
      <c r="A200" s="247"/>
      <c r="B200" s="247"/>
      <c r="C200" s="247"/>
      <c r="D200" s="247"/>
      <c r="E200" s="247"/>
    </row>
    <row r="201" s="36" customFormat="1" spans="1:5">
      <c r="A201" s="247"/>
      <c r="B201" s="247"/>
      <c r="C201" s="247"/>
      <c r="D201" s="247"/>
      <c r="E201" s="247"/>
    </row>
    <row r="202" s="36" customFormat="1" spans="1:5">
      <c r="A202" s="247"/>
      <c r="B202" s="247"/>
      <c r="C202" s="247"/>
      <c r="D202" s="247"/>
      <c r="E202" s="247"/>
    </row>
    <row r="203" s="36" customFormat="1" spans="1:5">
      <c r="A203" s="247"/>
      <c r="B203" s="247"/>
      <c r="C203" s="247"/>
      <c r="D203" s="247"/>
      <c r="E203" s="247"/>
    </row>
    <row r="204" s="36" customFormat="1" spans="1:5">
      <c r="A204" s="247"/>
      <c r="B204" s="247"/>
      <c r="C204" s="247"/>
      <c r="D204" s="247"/>
      <c r="E204" s="247"/>
    </row>
    <row r="205" s="36" customFormat="1" spans="1:5">
      <c r="A205" s="247"/>
      <c r="B205" s="247"/>
      <c r="C205" s="247"/>
      <c r="D205" s="247"/>
      <c r="E205" s="247"/>
    </row>
    <row r="206" s="36" customFormat="1" spans="1:5">
      <c r="A206" s="247"/>
      <c r="B206" s="247"/>
      <c r="C206" s="247"/>
      <c r="D206" s="247"/>
      <c r="E206" s="247"/>
    </row>
    <row r="207" s="36" customFormat="1" spans="1:5">
      <c r="A207" s="247"/>
      <c r="B207" s="247"/>
      <c r="C207" s="247"/>
      <c r="D207" s="247"/>
      <c r="E207" s="247"/>
    </row>
    <row r="208" s="36" customFormat="1" spans="1:5">
      <c r="A208" s="247"/>
      <c r="B208" s="247"/>
      <c r="C208" s="247"/>
      <c r="D208" s="247"/>
      <c r="E208" s="247"/>
    </row>
    <row r="209" s="36" customFormat="1" spans="1:5">
      <c r="A209" s="247"/>
      <c r="B209" s="247"/>
      <c r="C209" s="247"/>
      <c r="D209" s="247"/>
      <c r="E209" s="247"/>
    </row>
    <row r="210" s="36" customFormat="1" spans="1:5">
      <c r="A210" s="247"/>
      <c r="B210" s="247"/>
      <c r="C210" s="247"/>
      <c r="D210" s="247"/>
      <c r="E210" s="247"/>
    </row>
    <row r="211" s="36" customFormat="1" spans="1:5">
      <c r="A211" s="247"/>
      <c r="C211" s="247"/>
      <c r="D211" s="247"/>
      <c r="E211" s="247"/>
    </row>
    <row r="212" s="36" customFormat="1" spans="1:5">
      <c r="A212" s="247"/>
      <c r="C212" s="247"/>
      <c r="D212" s="247"/>
      <c r="E212" s="247"/>
    </row>
    <row r="213" s="36" customFormat="1" spans="1:5">
      <c r="A213" s="247"/>
      <c r="C213" s="247"/>
      <c r="D213" s="247"/>
      <c r="E213" s="247"/>
    </row>
    <row r="214" s="36" customFormat="1" spans="1:5">
      <c r="A214" s="247"/>
      <c r="C214" s="247"/>
      <c r="D214" s="247"/>
      <c r="E214" s="247"/>
    </row>
    <row r="215" s="36" customFormat="1" spans="1:5">
      <c r="A215" s="247"/>
      <c r="C215" s="247"/>
      <c r="D215" s="247"/>
      <c r="E215" s="247"/>
    </row>
    <row r="216" s="36" customFormat="1" spans="1:5">
      <c r="A216" s="247"/>
      <c r="C216" s="247"/>
      <c r="D216" s="247"/>
      <c r="E216" s="247"/>
    </row>
    <row r="217" s="36" customFormat="1" spans="1:5">
      <c r="A217" s="247"/>
      <c r="B217" s="247"/>
      <c r="C217" s="247"/>
      <c r="D217" s="247"/>
      <c r="E217" s="247"/>
    </row>
    <row r="218" s="36" customFormat="1" spans="1:5">
      <c r="A218" s="247"/>
      <c r="B218" s="247"/>
      <c r="C218" s="247"/>
      <c r="D218" s="247"/>
      <c r="E218" s="247"/>
    </row>
    <row r="219" s="36" customFormat="1" spans="1:5">
      <c r="A219" s="247"/>
      <c r="B219" s="247"/>
      <c r="C219" s="247"/>
      <c r="D219" s="247"/>
      <c r="E219" s="247"/>
    </row>
    <row r="220" s="36" customFormat="1" spans="1:5">
      <c r="A220" s="247"/>
      <c r="B220" s="247"/>
      <c r="C220" s="247"/>
      <c r="D220" s="247"/>
      <c r="E220" s="247"/>
    </row>
    <row r="221" s="36" customFormat="1" spans="1:5">
      <c r="A221" s="247"/>
      <c r="B221" s="247"/>
      <c r="C221" s="247"/>
      <c r="D221" s="247"/>
      <c r="E221" s="247"/>
    </row>
    <row r="222" s="36" customFormat="1" spans="1:5">
      <c r="A222" s="247"/>
      <c r="B222" s="248"/>
      <c r="C222" s="248"/>
      <c r="D222" s="247"/>
      <c r="E222" s="247"/>
    </row>
    <row r="223" s="36" customFormat="1" spans="1:5">
      <c r="A223" s="247"/>
      <c r="B223" s="248"/>
      <c r="C223" s="248"/>
      <c r="D223" s="247"/>
      <c r="E223" s="247"/>
    </row>
    <row r="224" s="36" customFormat="1" spans="1:5">
      <c r="A224" s="247"/>
      <c r="B224" s="248"/>
      <c r="C224" s="248"/>
      <c r="D224" s="247"/>
      <c r="E224" s="247"/>
    </row>
    <row r="225" s="36" customFormat="1" spans="1:5">
      <c r="A225" s="247"/>
      <c r="B225" s="248"/>
      <c r="C225" s="248"/>
      <c r="D225" s="247"/>
      <c r="E225" s="247"/>
    </row>
    <row r="226" s="36" customFormat="1" spans="1:5">
      <c r="A226" s="247"/>
      <c r="B226" s="248"/>
      <c r="C226" s="248"/>
      <c r="D226" s="247"/>
      <c r="E226" s="247"/>
    </row>
    <row r="227" s="36" customFormat="1" spans="1:5">
      <c r="A227" s="247"/>
      <c r="B227" s="248"/>
      <c r="C227" s="248"/>
      <c r="D227" s="247"/>
      <c r="E227" s="247"/>
    </row>
    <row r="228" s="36" customFormat="1" spans="1:5">
      <c r="A228" s="247"/>
      <c r="B228" s="248"/>
      <c r="C228" s="248"/>
      <c r="D228" s="247"/>
      <c r="E228" s="247"/>
    </row>
    <row r="229" s="36" customFormat="1" spans="1:5">
      <c r="A229" s="247"/>
      <c r="B229" s="248"/>
      <c r="C229" s="248"/>
      <c r="D229" s="247"/>
      <c r="E229" s="247"/>
    </row>
    <row r="230" s="36" customFormat="1" spans="1:5">
      <c r="A230" s="247"/>
      <c r="B230" s="248"/>
      <c r="C230" s="248"/>
      <c r="D230" s="247"/>
      <c r="E230" s="247"/>
    </row>
    <row r="231" s="36" customFormat="1" spans="1:5">
      <c r="A231" s="247"/>
      <c r="B231" s="248"/>
      <c r="C231" s="248"/>
      <c r="D231" s="247"/>
      <c r="E231" s="247"/>
    </row>
    <row r="232" s="36" customFormat="1" spans="1:5">
      <c r="A232" s="247"/>
      <c r="B232" s="248"/>
      <c r="C232" s="248"/>
      <c r="D232" s="247"/>
      <c r="E232" s="247"/>
    </row>
    <row r="233" s="36" customFormat="1" spans="1:5">
      <c r="A233" s="247"/>
      <c r="B233" s="248"/>
      <c r="C233" s="248"/>
      <c r="D233" s="247"/>
      <c r="E233" s="247"/>
    </row>
    <row r="234" s="36" customFormat="1" spans="1:5">
      <c r="A234" s="247"/>
      <c r="B234" s="248"/>
      <c r="C234" s="248"/>
      <c r="D234" s="247"/>
      <c r="E234" s="247"/>
    </row>
    <row r="235" s="36" customFormat="1" spans="1:5">
      <c r="A235" s="247"/>
      <c r="B235" s="248"/>
      <c r="C235" s="248"/>
      <c r="D235" s="247"/>
      <c r="E235" s="247"/>
    </row>
    <row r="236" s="36" customFormat="1" spans="1:5">
      <c r="A236" s="247"/>
      <c r="B236" s="248"/>
      <c r="C236" s="248"/>
      <c r="D236" s="247"/>
      <c r="E236" s="247"/>
    </row>
    <row r="237" s="36" customFormat="1" spans="1:5">
      <c r="A237" s="247"/>
      <c r="B237" s="248"/>
      <c r="C237" s="248"/>
      <c r="D237" s="247"/>
      <c r="E237" s="247"/>
    </row>
    <row r="238" s="36" customFormat="1" spans="1:5">
      <c r="A238" s="247"/>
      <c r="B238" s="247"/>
      <c r="C238" s="247"/>
      <c r="D238" s="247"/>
      <c r="E238" s="247"/>
    </row>
    <row r="239" s="36" customFormat="1" spans="1:5">
      <c r="A239" s="247"/>
      <c r="B239" s="247"/>
      <c r="C239" s="247"/>
      <c r="D239" s="247"/>
      <c r="E239" s="247"/>
    </row>
    <row r="240" s="36" customFormat="1" spans="1:5">
      <c r="A240" s="247"/>
      <c r="B240" s="247"/>
      <c r="C240" s="247"/>
      <c r="D240" s="247"/>
      <c r="E240" s="247"/>
    </row>
    <row r="241" s="36" customFormat="1" spans="1:5">
      <c r="A241" s="247"/>
      <c r="B241" s="247"/>
      <c r="C241" s="247"/>
      <c r="D241" s="247"/>
      <c r="E241" s="247"/>
    </row>
    <row r="242" s="36" customFormat="1" spans="1:5">
      <c r="A242" s="247"/>
      <c r="B242" s="247"/>
      <c r="C242" s="247"/>
      <c r="D242" s="247"/>
      <c r="E242" s="247"/>
    </row>
    <row r="243" s="36" customFormat="1" spans="1:5">
      <c r="A243" s="247"/>
      <c r="B243" s="247"/>
      <c r="C243" s="247"/>
      <c r="D243" s="247"/>
      <c r="E243" s="247"/>
    </row>
    <row r="244" s="36" customFormat="1" spans="1:5">
      <c r="A244" s="247"/>
      <c r="B244" s="247"/>
      <c r="C244" s="247"/>
      <c r="D244" s="247"/>
      <c r="E244" s="247"/>
    </row>
    <row r="245" s="36" customFormat="1" spans="1:5">
      <c r="A245" s="247"/>
      <c r="B245" s="247"/>
      <c r="C245" s="247"/>
      <c r="D245" s="247"/>
      <c r="E245" s="247"/>
    </row>
    <row r="246" s="36" customFormat="1" spans="1:5">
      <c r="A246" s="247"/>
      <c r="B246" s="247"/>
      <c r="C246" s="247"/>
      <c r="D246" s="247"/>
      <c r="E246" s="247"/>
    </row>
    <row r="247" s="36" customFormat="1" spans="1:5">
      <c r="A247" s="247"/>
      <c r="B247" s="247"/>
      <c r="C247" s="247"/>
      <c r="D247" s="247"/>
      <c r="E247" s="247"/>
    </row>
    <row r="248" s="36" customFormat="1" spans="1:5">
      <c r="A248" s="247"/>
      <c r="B248" s="247"/>
      <c r="C248" s="247"/>
      <c r="D248" s="247"/>
      <c r="E248" s="247"/>
    </row>
    <row r="249" s="36" customFormat="1" spans="1:5">
      <c r="A249" s="247"/>
      <c r="B249" s="247"/>
      <c r="C249" s="247"/>
      <c r="D249" s="247"/>
      <c r="E249" s="247"/>
    </row>
    <row r="250" s="36" customFormat="1" spans="1:5">
      <c r="A250" s="247"/>
      <c r="B250" s="247"/>
      <c r="C250" s="247"/>
      <c r="D250" s="247"/>
      <c r="E250" s="247"/>
    </row>
    <row r="251" s="36" customFormat="1" spans="1:5">
      <c r="A251" s="247"/>
      <c r="B251" s="247"/>
      <c r="C251" s="247"/>
      <c r="D251" s="247"/>
      <c r="E251" s="247"/>
    </row>
    <row r="252" s="36" customFormat="1" spans="1:5">
      <c r="A252" s="247"/>
      <c r="B252" s="247"/>
      <c r="C252" s="247"/>
      <c r="D252" s="247"/>
      <c r="E252" s="247"/>
    </row>
    <row r="253" s="36" customFormat="1" spans="1:5">
      <c r="A253" s="247"/>
      <c r="B253" s="247"/>
      <c r="C253" s="247"/>
      <c r="D253" s="247"/>
      <c r="E253" s="247"/>
    </row>
    <row r="254" s="36" customFormat="1" spans="1:5">
      <c r="A254" s="247"/>
      <c r="B254" s="247"/>
      <c r="C254" s="247"/>
      <c r="D254" s="247"/>
      <c r="E254" s="247"/>
    </row>
    <row r="255" s="36" customFormat="1" spans="1:5">
      <c r="A255" s="247"/>
      <c r="B255" s="247"/>
      <c r="C255" s="247"/>
      <c r="D255" s="247"/>
      <c r="E255" s="247"/>
    </row>
    <row r="256" s="36" customFormat="1" spans="1:5">
      <c r="A256" s="247"/>
      <c r="B256" s="247"/>
      <c r="C256" s="247"/>
      <c r="D256" s="247"/>
      <c r="E256" s="247"/>
    </row>
    <row r="257" s="36" customFormat="1" spans="1:5">
      <c r="A257" s="247"/>
      <c r="B257" s="247"/>
      <c r="C257" s="247"/>
      <c r="D257" s="247"/>
      <c r="E257" s="247"/>
    </row>
    <row r="258" s="36" customFormat="1" spans="1:5">
      <c r="A258" s="247"/>
      <c r="B258" s="248"/>
      <c r="C258" s="248"/>
      <c r="D258" s="247"/>
      <c r="E258" s="247"/>
    </row>
    <row r="259" s="36" customFormat="1" spans="1:5">
      <c r="A259" s="247"/>
      <c r="B259" s="248"/>
      <c r="C259" s="248"/>
      <c r="D259" s="247"/>
      <c r="E259" s="247"/>
    </row>
    <row r="260" s="36" customFormat="1" spans="1:5">
      <c r="A260" s="247"/>
      <c r="B260" s="248"/>
      <c r="C260" s="248"/>
      <c r="D260" s="247"/>
      <c r="E260" s="247"/>
    </row>
    <row r="261" s="36" customFormat="1" spans="1:5">
      <c r="A261" s="247"/>
      <c r="B261" s="248"/>
      <c r="C261" s="248"/>
      <c r="D261" s="247"/>
      <c r="E261" s="247"/>
    </row>
    <row r="262" s="36" customFormat="1" spans="1:5">
      <c r="A262" s="247"/>
      <c r="B262" s="248"/>
      <c r="C262" s="248"/>
      <c r="D262" s="247"/>
      <c r="E262" s="247"/>
    </row>
    <row r="263" s="36" customFormat="1" spans="1:5">
      <c r="A263" s="247"/>
      <c r="B263" s="248"/>
      <c r="C263" s="248"/>
      <c r="D263" s="247"/>
      <c r="E263" s="247"/>
    </row>
    <row r="264" s="36" customFormat="1" spans="1:5">
      <c r="A264" s="247"/>
      <c r="B264" s="247"/>
      <c r="C264" s="247"/>
      <c r="D264" s="247"/>
      <c r="E264" s="247"/>
    </row>
    <row r="265" s="36" customFormat="1" spans="1:5">
      <c r="A265" s="247"/>
      <c r="C265" s="247"/>
      <c r="D265" s="247"/>
      <c r="E265" s="247"/>
    </row>
    <row r="266" s="36" customFormat="1" spans="1:5">
      <c r="A266" s="247"/>
      <c r="C266" s="247"/>
      <c r="D266" s="247"/>
      <c r="E266" s="247"/>
    </row>
    <row r="267" s="36" customFormat="1" spans="1:5">
      <c r="A267" s="247"/>
      <c r="C267" s="247"/>
      <c r="D267" s="247"/>
      <c r="E267" s="247"/>
    </row>
    <row r="268" s="36" customFormat="1" spans="1:5">
      <c r="A268" s="247"/>
      <c r="C268" s="247"/>
      <c r="D268" s="247"/>
      <c r="E268" s="247"/>
    </row>
    <row r="269" s="36" customFormat="1" spans="1:12">
      <c r="A269" s="247"/>
      <c r="B269" s="247"/>
      <c r="C269" s="247"/>
      <c r="D269" s="247"/>
      <c r="E269" s="247"/>
      <c r="H269" s="247"/>
      <c r="I269" s="247"/>
      <c r="J269" s="247"/>
      <c r="K269" s="247"/>
      <c r="L269" s="247"/>
    </row>
    <row r="270" s="36" customFormat="1" spans="1:12">
      <c r="A270" s="247"/>
      <c r="B270" s="247"/>
      <c r="C270" s="247"/>
      <c r="D270" s="247"/>
      <c r="E270" s="247"/>
      <c r="H270" s="247"/>
      <c r="I270" s="247"/>
      <c r="J270" s="247"/>
      <c r="K270" s="247"/>
      <c r="L270" s="247"/>
    </row>
    <row r="271" s="36" customFormat="1" spans="1:12">
      <c r="A271" s="247"/>
      <c r="B271" s="247"/>
      <c r="C271" s="247"/>
      <c r="D271" s="247"/>
      <c r="E271" s="247"/>
      <c r="H271" s="247"/>
      <c r="I271" s="247"/>
      <c r="J271" s="247"/>
      <c r="K271" s="247"/>
      <c r="L271" s="247"/>
    </row>
    <row r="272" s="36" customFormat="1" spans="1:12">
      <c r="A272" s="247"/>
      <c r="B272" s="247"/>
      <c r="C272" s="247"/>
      <c r="D272" s="247"/>
      <c r="E272" s="247"/>
      <c r="H272" s="247"/>
      <c r="I272" s="247"/>
      <c r="J272" s="247"/>
      <c r="K272" s="247"/>
      <c r="L272" s="247"/>
    </row>
    <row r="273" s="36" customFormat="1" spans="1:12">
      <c r="A273" s="247"/>
      <c r="B273" s="247"/>
      <c r="C273" s="247"/>
      <c r="D273" s="247"/>
      <c r="E273" s="247"/>
      <c r="H273" s="247"/>
      <c r="I273" s="247"/>
      <c r="J273" s="247"/>
      <c r="K273" s="247"/>
      <c r="L273" s="247"/>
    </row>
    <row r="274" s="36" customFormat="1" spans="1:12">
      <c r="A274" s="247"/>
      <c r="B274" s="247"/>
      <c r="C274" s="247"/>
      <c r="D274" s="247"/>
      <c r="E274" s="247"/>
      <c r="H274" s="247"/>
      <c r="I274" s="247"/>
      <c r="J274" s="247"/>
      <c r="K274" s="247"/>
      <c r="L274" s="247"/>
    </row>
    <row r="275" s="36" customFormat="1" spans="1:12">
      <c r="A275" s="247"/>
      <c r="B275" s="247"/>
      <c r="C275" s="247"/>
      <c r="D275" s="247"/>
      <c r="E275" s="247"/>
      <c r="H275" s="247"/>
      <c r="I275" s="247"/>
      <c r="J275" s="247"/>
      <c r="K275" s="247"/>
      <c r="L275" s="247"/>
    </row>
    <row r="276" s="36" customFormat="1" spans="1:12">
      <c r="A276" s="247"/>
      <c r="B276" s="247"/>
      <c r="C276" s="247"/>
      <c r="D276" s="247"/>
      <c r="E276" s="247"/>
      <c r="H276" s="247"/>
      <c r="I276" s="247"/>
      <c r="J276" s="247"/>
      <c r="K276" s="247"/>
      <c r="L276" s="247"/>
    </row>
    <row r="277" s="36" customFormat="1" spans="1:12">
      <c r="A277" s="247"/>
      <c r="B277" s="247"/>
      <c r="C277" s="247"/>
      <c r="D277" s="247"/>
      <c r="E277" s="247"/>
      <c r="H277" s="247"/>
      <c r="I277" s="247"/>
      <c r="J277" s="247"/>
      <c r="K277" s="247"/>
      <c r="L277" s="247"/>
    </row>
    <row r="278" s="36" customFormat="1" spans="1:12">
      <c r="A278" s="247"/>
      <c r="B278" s="247"/>
      <c r="C278" s="247"/>
      <c r="D278" s="247"/>
      <c r="E278" s="247"/>
      <c r="H278" s="247"/>
      <c r="I278" s="247"/>
      <c r="J278" s="247"/>
      <c r="K278" s="247"/>
      <c r="L278" s="247"/>
    </row>
    <row r="279" s="36" customFormat="1" spans="1:12">
      <c r="A279" s="247"/>
      <c r="B279" s="247"/>
      <c r="C279" s="247"/>
      <c r="D279" s="247"/>
      <c r="E279" s="247"/>
      <c r="H279" s="247"/>
      <c r="I279" s="247"/>
      <c r="J279" s="247"/>
      <c r="K279" s="247"/>
      <c r="L279" s="247"/>
    </row>
    <row r="280" s="36" customFormat="1" spans="1:12">
      <c r="A280" s="247"/>
      <c r="B280" s="247"/>
      <c r="C280" s="247"/>
      <c r="D280" s="247"/>
      <c r="E280" s="247"/>
      <c r="H280" s="247"/>
      <c r="I280" s="247"/>
      <c r="J280" s="247"/>
      <c r="K280" s="247"/>
      <c r="L280" s="247"/>
    </row>
    <row r="281" s="36" customFormat="1" spans="1:12">
      <c r="A281" s="247"/>
      <c r="B281" s="247"/>
      <c r="C281" s="247"/>
      <c r="D281" s="247"/>
      <c r="E281" s="247"/>
      <c r="H281" s="247"/>
      <c r="I281" s="247"/>
      <c r="J281" s="247"/>
      <c r="K281" s="247"/>
      <c r="L281" s="247"/>
    </row>
    <row r="282" s="36" customFormat="1" spans="1:12">
      <c r="A282" s="247"/>
      <c r="B282" s="247"/>
      <c r="C282" s="247"/>
      <c r="D282" s="247"/>
      <c r="E282" s="247"/>
      <c r="H282" s="247"/>
      <c r="I282" s="247"/>
      <c r="J282" s="247"/>
      <c r="K282" s="247"/>
      <c r="L282" s="247"/>
    </row>
    <row r="283" s="36" customFormat="1" spans="1:12">
      <c r="A283" s="247"/>
      <c r="B283" s="247"/>
      <c r="C283" s="247"/>
      <c r="D283" s="247"/>
      <c r="E283" s="247"/>
      <c r="H283" s="247"/>
      <c r="I283" s="247"/>
      <c r="J283" s="247"/>
      <c r="K283" s="247"/>
      <c r="L283" s="247"/>
    </row>
    <row r="284" s="36" customFormat="1" spans="1:12">
      <c r="A284" s="247"/>
      <c r="B284" s="247"/>
      <c r="C284" s="247"/>
      <c r="D284" s="247"/>
      <c r="E284" s="247"/>
      <c r="H284" s="247"/>
      <c r="I284" s="247"/>
      <c r="J284" s="247"/>
      <c r="K284" s="247"/>
      <c r="L284" s="247"/>
    </row>
    <row r="285" s="36" customFormat="1" spans="1:12">
      <c r="A285" s="247"/>
      <c r="B285" s="247"/>
      <c r="C285" s="247"/>
      <c r="D285" s="247"/>
      <c r="E285" s="247"/>
      <c r="H285" s="247"/>
      <c r="I285" s="247"/>
      <c r="J285" s="247"/>
      <c r="K285" s="247"/>
      <c r="L285" s="247"/>
    </row>
    <row r="286" s="36" customFormat="1" spans="1:5">
      <c r="A286" s="247"/>
      <c r="B286" s="248"/>
      <c r="C286" s="248"/>
      <c r="D286" s="247"/>
      <c r="E286" s="247"/>
    </row>
    <row r="287" s="36" customFormat="1" spans="1:5">
      <c r="A287" s="247"/>
      <c r="B287" s="248"/>
      <c r="C287" s="248"/>
      <c r="D287" s="247"/>
      <c r="E287" s="247"/>
    </row>
    <row r="288" s="36" customFormat="1" spans="1:5">
      <c r="A288" s="247"/>
      <c r="B288" s="248"/>
      <c r="C288" s="248"/>
      <c r="D288" s="247"/>
      <c r="E288" s="247"/>
    </row>
    <row r="289" s="36" customFormat="1" spans="1:5">
      <c r="A289" s="247"/>
      <c r="B289" s="248"/>
      <c r="C289" s="248"/>
      <c r="D289" s="247"/>
      <c r="E289" s="247"/>
    </row>
    <row r="290" s="36" customFormat="1" spans="1:12">
      <c r="A290" s="247"/>
      <c r="B290" s="248"/>
      <c r="C290" s="248"/>
      <c r="D290" s="247"/>
      <c r="E290" s="247"/>
      <c r="H290" s="247"/>
      <c r="I290" s="247"/>
      <c r="J290" s="247"/>
      <c r="K290" s="247"/>
      <c r="L290" s="247"/>
    </row>
    <row r="291" s="36" customFormat="1" spans="1:12">
      <c r="A291" s="247"/>
      <c r="B291" s="248"/>
      <c r="C291" s="248"/>
      <c r="D291" s="247"/>
      <c r="E291" s="247"/>
      <c r="H291" s="247"/>
      <c r="I291" s="247"/>
      <c r="J291" s="247"/>
      <c r="K291" s="247"/>
      <c r="L291" s="247"/>
    </row>
    <row r="292" s="36" customFormat="1" spans="1:12">
      <c r="A292" s="247"/>
      <c r="B292" s="248"/>
      <c r="C292" s="248"/>
      <c r="D292" s="247"/>
      <c r="E292" s="247"/>
      <c r="H292" s="247"/>
      <c r="I292" s="247"/>
      <c r="J292" s="247"/>
      <c r="K292" s="247"/>
      <c r="L292" s="247"/>
    </row>
    <row r="293" s="36" customFormat="1" spans="1:12">
      <c r="A293" s="247"/>
      <c r="B293" s="248"/>
      <c r="C293" s="248"/>
      <c r="D293" s="247"/>
      <c r="E293" s="247"/>
      <c r="H293" s="247"/>
      <c r="I293" s="247"/>
      <c r="J293" s="247"/>
      <c r="K293" s="247"/>
      <c r="L293" s="247"/>
    </row>
    <row r="294" s="36" customFormat="1" spans="1:12">
      <c r="A294" s="247"/>
      <c r="B294" s="248"/>
      <c r="C294" s="248"/>
      <c r="D294" s="247"/>
      <c r="E294" s="247"/>
      <c r="H294" s="247"/>
      <c r="I294" s="247"/>
      <c r="J294" s="247"/>
      <c r="K294" s="247"/>
      <c r="L294" s="247"/>
    </row>
    <row r="295" s="36" customFormat="1" spans="1:12">
      <c r="A295" s="247"/>
      <c r="B295" s="248"/>
      <c r="C295" s="248"/>
      <c r="D295" s="247"/>
      <c r="E295" s="247"/>
      <c r="H295" s="247"/>
      <c r="I295" s="247"/>
      <c r="J295" s="247"/>
      <c r="K295" s="247"/>
      <c r="L295" s="247"/>
    </row>
    <row r="296" s="36" customFormat="1" spans="1:12">
      <c r="A296" s="247"/>
      <c r="B296" s="248"/>
      <c r="C296" s="248"/>
      <c r="D296" s="247"/>
      <c r="E296" s="247"/>
      <c r="H296" s="247"/>
      <c r="I296" s="247"/>
      <c r="J296" s="247"/>
      <c r="K296" s="247"/>
      <c r="L296" s="247"/>
    </row>
    <row r="297" s="36" customFormat="1" spans="1:12">
      <c r="A297" s="247"/>
      <c r="B297" s="248"/>
      <c r="C297" s="248"/>
      <c r="D297" s="247"/>
      <c r="E297" s="247"/>
      <c r="H297" s="247"/>
      <c r="I297" s="247"/>
      <c r="J297" s="247"/>
      <c r="K297" s="247"/>
      <c r="L297" s="247"/>
    </row>
    <row r="298" s="36" customFormat="1" spans="1:12">
      <c r="A298" s="247"/>
      <c r="B298" s="248"/>
      <c r="C298" s="248"/>
      <c r="D298" s="247"/>
      <c r="E298" s="247"/>
      <c r="H298" s="247"/>
      <c r="I298" s="247"/>
      <c r="J298" s="247"/>
      <c r="K298" s="247"/>
      <c r="L298" s="247"/>
    </row>
    <row r="299" s="36" customFormat="1" spans="1:12">
      <c r="A299" s="247"/>
      <c r="B299" s="248"/>
      <c r="C299" s="248"/>
      <c r="D299" s="247"/>
      <c r="E299" s="247"/>
      <c r="H299" s="247"/>
      <c r="I299" s="247"/>
      <c r="J299" s="247"/>
      <c r="K299" s="247"/>
      <c r="L299" s="247"/>
    </row>
    <row r="300" s="36" customFormat="1" spans="1:12">
      <c r="A300" s="247"/>
      <c r="B300" s="248"/>
      <c r="C300" s="248"/>
      <c r="D300" s="247"/>
      <c r="E300" s="247"/>
      <c r="H300" s="247"/>
      <c r="I300" s="247"/>
      <c r="J300" s="247"/>
      <c r="K300" s="247"/>
      <c r="L300" s="247"/>
    </row>
    <row r="301" s="36" customFormat="1" spans="1:12">
      <c r="A301" s="247"/>
      <c r="B301" s="248"/>
      <c r="C301" s="248"/>
      <c r="D301" s="247"/>
      <c r="E301" s="247"/>
      <c r="H301" s="247"/>
      <c r="I301" s="247"/>
      <c r="J301" s="247"/>
      <c r="K301" s="247"/>
      <c r="L301" s="247"/>
    </row>
    <row r="302" s="36" customFormat="1" spans="1:12">
      <c r="A302" s="247"/>
      <c r="B302" s="248"/>
      <c r="C302" s="248"/>
      <c r="D302" s="247"/>
      <c r="E302" s="247"/>
      <c r="H302" s="247"/>
      <c r="I302" s="247"/>
      <c r="J302" s="247"/>
      <c r="K302" s="247"/>
      <c r="L302" s="247"/>
    </row>
    <row r="303" s="36" customFormat="1" spans="1:12">
      <c r="A303" s="247"/>
      <c r="B303" s="248"/>
      <c r="C303" s="248"/>
      <c r="D303" s="247"/>
      <c r="E303" s="247"/>
      <c r="H303" s="247"/>
      <c r="I303" s="247"/>
      <c r="J303" s="247"/>
      <c r="K303" s="247"/>
      <c r="L303" s="247"/>
    </row>
    <row r="304" s="36" customFormat="1" spans="1:12">
      <c r="A304" s="247"/>
      <c r="B304" s="248"/>
      <c r="C304" s="248"/>
      <c r="D304" s="247"/>
      <c r="E304" s="247"/>
      <c r="H304" s="247"/>
      <c r="I304" s="247"/>
      <c r="J304" s="247"/>
      <c r="K304" s="247"/>
      <c r="L304" s="247"/>
    </row>
    <row r="305" s="36" customFormat="1" spans="1:12">
      <c r="A305" s="247"/>
      <c r="B305" s="248"/>
      <c r="C305" s="248"/>
      <c r="D305" s="247"/>
      <c r="E305" s="247"/>
      <c r="H305" s="247"/>
      <c r="I305" s="247"/>
      <c r="J305" s="247"/>
      <c r="K305" s="247"/>
      <c r="L305" s="247"/>
    </row>
    <row r="306" s="36" customFormat="1" spans="1:12">
      <c r="A306" s="247"/>
      <c r="B306" s="248"/>
      <c r="C306" s="248"/>
      <c r="D306" s="247"/>
      <c r="E306" s="247"/>
      <c r="H306" s="247"/>
      <c r="I306" s="247"/>
      <c r="J306" s="247"/>
      <c r="K306" s="247"/>
      <c r="L306" s="247"/>
    </row>
    <row r="307" s="36" customFormat="1" spans="1:5">
      <c r="A307" s="247"/>
      <c r="B307" s="247"/>
      <c r="C307" s="247"/>
      <c r="D307" s="247"/>
      <c r="E307" s="247"/>
    </row>
    <row r="308" s="36" customFormat="1" spans="1:5">
      <c r="A308" s="247"/>
      <c r="B308" s="247"/>
      <c r="C308" s="247"/>
      <c r="D308" s="247"/>
      <c r="E308" s="247"/>
    </row>
    <row r="309" s="36" customFormat="1" spans="1:5">
      <c r="A309" s="247"/>
      <c r="B309" s="247"/>
      <c r="C309" s="247"/>
      <c r="D309" s="247"/>
      <c r="E309" s="247"/>
    </row>
    <row r="310" s="36" customFormat="1" spans="1:5">
      <c r="A310" s="247"/>
      <c r="B310" s="247"/>
      <c r="C310" s="247"/>
      <c r="D310" s="247"/>
      <c r="E310" s="247"/>
    </row>
    <row r="311" s="36" customFormat="1" spans="1:5">
      <c r="A311" s="247"/>
      <c r="B311" s="247"/>
      <c r="C311" s="247"/>
      <c r="D311" s="247"/>
      <c r="E311" s="247"/>
    </row>
    <row r="312" s="36" customFormat="1" spans="1:5">
      <c r="A312" s="247"/>
      <c r="B312" s="247"/>
      <c r="C312" s="247"/>
      <c r="D312" s="247"/>
      <c r="E312" s="247"/>
    </row>
    <row r="313" s="36" customFormat="1" spans="1:5">
      <c r="A313" s="247"/>
      <c r="B313" s="247"/>
      <c r="C313" s="247"/>
      <c r="D313" s="247"/>
      <c r="E313" s="247"/>
    </row>
    <row r="314" s="36" customFormat="1" spans="1:5">
      <c r="A314" s="247"/>
      <c r="B314" s="247"/>
      <c r="C314" s="247"/>
      <c r="D314" s="247"/>
      <c r="E314" s="247"/>
    </row>
    <row r="315" s="36" customFormat="1" spans="1:5">
      <c r="A315" s="247"/>
      <c r="B315" s="247"/>
      <c r="C315" s="247"/>
      <c r="D315" s="247"/>
      <c r="E315" s="247"/>
    </row>
    <row r="316" s="36" customFormat="1" spans="1:5">
      <c r="A316" s="247"/>
      <c r="B316" s="247"/>
      <c r="C316" s="247"/>
      <c r="D316" s="247"/>
      <c r="E316" s="247"/>
    </row>
    <row r="317" s="36" customFormat="1" spans="1:5">
      <c r="A317" s="247"/>
      <c r="B317" s="247"/>
      <c r="C317" s="247"/>
      <c r="D317" s="247"/>
      <c r="E317" s="247"/>
    </row>
    <row r="318" s="36" customFormat="1" spans="1:5">
      <c r="A318" s="247"/>
      <c r="B318" s="247"/>
      <c r="C318" s="247"/>
      <c r="D318" s="247"/>
      <c r="E318" s="247"/>
    </row>
    <row r="319" s="36" customFormat="1" spans="1:5">
      <c r="A319" s="247"/>
      <c r="B319" s="247"/>
      <c r="C319" s="247"/>
      <c r="D319" s="247"/>
      <c r="E319" s="247"/>
    </row>
    <row r="320" s="36" customFormat="1" spans="1:5">
      <c r="A320" s="247"/>
      <c r="B320" s="247"/>
      <c r="C320" s="247"/>
      <c r="D320" s="247"/>
      <c r="E320" s="247"/>
    </row>
    <row r="321" s="36" customFormat="1" spans="1:5">
      <c r="A321" s="247"/>
      <c r="B321" s="247"/>
      <c r="C321" s="247"/>
      <c r="D321" s="247"/>
      <c r="E321" s="247"/>
    </row>
    <row r="322" s="36" customFormat="1" spans="1:5">
      <c r="A322" s="247"/>
      <c r="B322" s="247"/>
      <c r="C322" s="247"/>
      <c r="D322" s="247"/>
      <c r="E322" s="247"/>
    </row>
    <row r="323" s="36" customFormat="1" spans="1:5">
      <c r="A323" s="247"/>
      <c r="B323" s="247"/>
      <c r="C323" s="247"/>
      <c r="D323" s="247"/>
      <c r="E323" s="247"/>
    </row>
    <row r="324" s="36" customFormat="1" spans="1:5">
      <c r="A324" s="247"/>
      <c r="B324" s="247"/>
      <c r="C324" s="247"/>
      <c r="D324" s="247"/>
      <c r="E324" s="247"/>
    </row>
    <row r="325" s="36" customFormat="1" spans="1:5">
      <c r="A325" s="247"/>
      <c r="B325" s="247"/>
      <c r="C325" s="247"/>
      <c r="D325" s="247"/>
      <c r="E325" s="247"/>
    </row>
    <row r="326" s="36" customFormat="1" spans="1:5">
      <c r="A326" s="247"/>
      <c r="B326" s="247"/>
      <c r="C326" s="247"/>
      <c r="D326" s="247"/>
      <c r="E326" s="247"/>
    </row>
    <row r="328" s="36" customFormat="1" spans="1:4">
      <c r="A328" s="247"/>
      <c r="B328" s="247"/>
      <c r="C328" s="247"/>
      <c r="D328" s="247"/>
    </row>
    <row r="329" s="36" customFormat="1" spans="1:4">
      <c r="A329" s="247"/>
      <c r="B329" s="247"/>
      <c r="C329" s="247"/>
      <c r="D329" s="247"/>
    </row>
    <row r="330" s="36" customFormat="1" spans="1:4">
      <c r="A330" s="247"/>
      <c r="B330" s="247"/>
      <c r="C330" s="247"/>
      <c r="D330" s="247"/>
    </row>
    <row r="331" s="36" customFormat="1" spans="1:4">
      <c r="A331" s="247"/>
      <c r="B331" s="247"/>
      <c r="C331" s="247"/>
      <c r="D331" s="247"/>
    </row>
    <row r="332" s="36" customFormat="1" spans="1:4">
      <c r="A332" s="247"/>
      <c r="B332" s="247"/>
      <c r="C332" s="247"/>
      <c r="D332" s="247"/>
    </row>
    <row r="333" s="36" customFormat="1" spans="1:4">
      <c r="A333" s="247"/>
      <c r="B333" s="247"/>
      <c r="C333" s="247"/>
      <c r="D333" s="247"/>
    </row>
    <row r="334" s="36" customFormat="1" spans="1:4">
      <c r="A334" s="247"/>
      <c r="B334" s="247"/>
      <c r="C334" s="247"/>
      <c r="D334" s="247"/>
    </row>
    <row r="335" s="36" customFormat="1" spans="1:4">
      <c r="A335" s="247"/>
      <c r="B335" s="247"/>
      <c r="C335" s="247"/>
      <c r="D335" s="247"/>
    </row>
    <row r="337" s="36" customFormat="1" spans="1:4">
      <c r="A337" s="247"/>
      <c r="B337" s="247"/>
      <c r="C337" s="247"/>
      <c r="D337" s="247"/>
    </row>
    <row r="338" s="36" customFormat="1" spans="1:4">
      <c r="A338" s="247"/>
      <c r="B338" s="247"/>
      <c r="C338" s="247"/>
      <c r="D338" s="247"/>
    </row>
    <row r="339" s="36" customFormat="1" spans="1:4">
      <c r="A339" s="247"/>
      <c r="B339" s="247"/>
      <c r="C339" s="247"/>
      <c r="D339" s="247"/>
    </row>
    <row r="340" s="36" customFormat="1" spans="1:4">
      <c r="A340" s="247"/>
      <c r="B340" s="247"/>
      <c r="C340" s="247"/>
      <c r="D340" s="247"/>
    </row>
    <row r="341" s="36" customFormat="1" spans="1:4">
      <c r="A341" s="247"/>
      <c r="B341" s="247"/>
      <c r="C341" s="247"/>
      <c r="D341" s="247"/>
    </row>
    <row r="342" s="36" customFormat="1" spans="1:4">
      <c r="A342" s="247"/>
      <c r="B342" s="247"/>
      <c r="C342" s="247"/>
      <c r="D342" s="247"/>
    </row>
    <row r="343" s="36" customFormat="1" spans="1:4">
      <c r="A343" s="247"/>
      <c r="B343" s="247"/>
      <c r="C343" s="247"/>
      <c r="D343" s="247"/>
    </row>
    <row r="345" s="36" customFormat="1" spans="1:4">
      <c r="A345" s="247"/>
      <c r="B345" s="247"/>
      <c r="C345" s="247"/>
      <c r="D345" s="247"/>
    </row>
    <row r="346" s="36" customFormat="1" spans="1:4">
      <c r="A346" s="247"/>
      <c r="B346" s="247"/>
      <c r="C346" s="247"/>
      <c r="D346" s="247"/>
    </row>
    <row r="347" s="36" customFormat="1" spans="1:4">
      <c r="A347" s="247"/>
      <c r="B347" s="247"/>
      <c r="C347" s="247"/>
      <c r="D347" s="247"/>
    </row>
    <row r="348" s="36" customFormat="1" spans="1:4">
      <c r="A348" s="247"/>
      <c r="B348" s="247"/>
      <c r="C348" s="247"/>
      <c r="D348" s="247"/>
    </row>
    <row r="349" s="36" customFormat="1" spans="1:4">
      <c r="A349" s="247"/>
      <c r="B349" s="247"/>
      <c r="C349" s="247"/>
      <c r="D349" s="247"/>
    </row>
    <row r="350" s="36" customFormat="1" spans="1:4">
      <c r="A350" s="247"/>
      <c r="B350" s="247"/>
      <c r="C350" s="247"/>
      <c r="D350" s="247"/>
    </row>
    <row r="351" s="36" customFormat="1" spans="1:5">
      <c r="A351" s="247"/>
      <c r="B351" s="248"/>
      <c r="C351" s="248"/>
      <c r="D351" s="247"/>
      <c r="E351" s="247"/>
    </row>
    <row r="353" s="36" customFormat="1" spans="1:4">
      <c r="A353" s="247"/>
      <c r="B353" s="247"/>
      <c r="C353" s="247"/>
      <c r="D353" s="247"/>
    </row>
    <row r="354" s="36" customFormat="1" spans="1:4">
      <c r="A354" s="247"/>
      <c r="B354" s="247"/>
      <c r="C354" s="247"/>
      <c r="D354" s="247"/>
    </row>
    <row r="355" s="36" customFormat="1" spans="1:4">
      <c r="A355" s="247"/>
      <c r="B355" s="247"/>
      <c r="C355" s="247"/>
      <c r="D355" s="247"/>
    </row>
    <row r="357" s="36" customFormat="1" spans="1:6">
      <c r="A357" s="247"/>
      <c r="B357" s="247"/>
      <c r="C357" s="247"/>
      <c r="D357" s="247"/>
      <c r="F357" s="247"/>
    </row>
    <row r="358" s="36" customFormat="1" spans="1:6">
      <c r="A358" s="247"/>
      <c r="B358" s="247"/>
      <c r="C358" s="247"/>
      <c r="D358" s="247"/>
      <c r="F358" s="247"/>
    </row>
    <row r="360" s="36" customFormat="1" spans="1:5">
      <c r="A360" s="247"/>
      <c r="B360" s="247"/>
      <c r="C360" s="247"/>
      <c r="D360" s="247"/>
      <c r="E360" s="247"/>
    </row>
  </sheetData>
  <mergeCells count="38">
    <mergeCell ref="A1:F1"/>
    <mergeCell ref="A3:A13"/>
    <mergeCell ref="A15:A22"/>
    <mergeCell ref="A24:A30"/>
    <mergeCell ref="A32:A35"/>
    <mergeCell ref="A37:A40"/>
    <mergeCell ref="A42:A45"/>
    <mergeCell ref="A47:A49"/>
    <mergeCell ref="A51:A53"/>
    <mergeCell ref="A61:A63"/>
    <mergeCell ref="A65:A66"/>
    <mergeCell ref="A68:A69"/>
    <mergeCell ref="B51:B52"/>
    <mergeCell ref="D51:D52"/>
    <mergeCell ref="E4:E9"/>
    <mergeCell ref="E11:E13"/>
    <mergeCell ref="E17:E18"/>
    <mergeCell ref="E19:E22"/>
    <mergeCell ref="E24:E26"/>
    <mergeCell ref="E28:E29"/>
    <mergeCell ref="E32:E35"/>
    <mergeCell ref="E37:E40"/>
    <mergeCell ref="E43:E45"/>
    <mergeCell ref="E47:E48"/>
    <mergeCell ref="E51:E52"/>
    <mergeCell ref="E62:E63"/>
    <mergeCell ref="E65:E66"/>
    <mergeCell ref="F3:F13"/>
    <mergeCell ref="F15:F22"/>
    <mergeCell ref="F24:F30"/>
    <mergeCell ref="F32:F35"/>
    <mergeCell ref="F37:F40"/>
    <mergeCell ref="F42:F45"/>
    <mergeCell ref="F47:F49"/>
    <mergeCell ref="F51:F53"/>
    <mergeCell ref="F61:F63"/>
    <mergeCell ref="F65:F66"/>
    <mergeCell ref="F68:F69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workbookViewId="0">
      <selection activeCell="E17" sqref="E17"/>
    </sheetView>
  </sheetViews>
  <sheetFormatPr defaultColWidth="9" defaultRowHeight="15.6" outlineLevelCol="2"/>
  <cols>
    <col min="2" max="2" width="24.6666666666667" customWidth="1"/>
    <col min="3" max="3" width="11.0833333333333" customWidth="1"/>
    <col min="5" max="5" width="13.6666666666667" customWidth="1"/>
  </cols>
  <sheetData>
    <row r="1" spans="1:3">
      <c r="A1" s="1" t="s">
        <v>1</v>
      </c>
      <c r="B1" s="56" t="s">
        <v>110</v>
      </c>
      <c r="C1" s="56" t="s">
        <v>111</v>
      </c>
    </row>
    <row r="2" ht="17.4" spans="1:3">
      <c r="A2" s="4">
        <v>1</v>
      </c>
      <c r="B2" s="5" t="s">
        <v>17</v>
      </c>
      <c r="C2" s="227">
        <v>50</v>
      </c>
    </row>
    <row r="3" ht="17.4" spans="1:3">
      <c r="A3" s="4">
        <v>2</v>
      </c>
      <c r="B3" s="5" t="s">
        <v>18</v>
      </c>
      <c r="C3" s="227">
        <v>100</v>
      </c>
    </row>
    <row r="4" ht="17.4" spans="1:3">
      <c r="A4" s="4">
        <v>3</v>
      </c>
      <c r="B4" s="5" t="s">
        <v>19</v>
      </c>
      <c r="C4" s="227">
        <v>100</v>
      </c>
    </row>
    <row r="5" ht="17.4" spans="1:3">
      <c r="A5" s="4">
        <v>4</v>
      </c>
      <c r="B5" s="5" t="s">
        <v>20</v>
      </c>
      <c r="C5" s="227">
        <v>80</v>
      </c>
    </row>
    <row r="6" ht="17.4" spans="1:3">
      <c r="A6" s="4">
        <v>5</v>
      </c>
      <c r="B6" s="5" t="s">
        <v>21</v>
      </c>
      <c r="C6" s="227">
        <v>94</v>
      </c>
    </row>
    <row r="7" ht="17.4" spans="1:3">
      <c r="A7" s="4">
        <v>6</v>
      </c>
      <c r="B7" s="5" t="s">
        <v>22</v>
      </c>
      <c r="C7" s="227">
        <v>100</v>
      </c>
    </row>
    <row r="8" ht="17.4" spans="1:3">
      <c r="A8" s="4">
        <v>7</v>
      </c>
      <c r="B8" s="5" t="s">
        <v>23</v>
      </c>
      <c r="C8" s="227">
        <v>100</v>
      </c>
    </row>
    <row r="9" ht="17.4" spans="1:3">
      <c r="A9" s="4">
        <v>8</v>
      </c>
      <c r="B9" s="5" t="s">
        <v>24</v>
      </c>
      <c r="C9" s="227">
        <v>80</v>
      </c>
    </row>
    <row r="10" ht="17.4" spans="1:3">
      <c r="A10" s="4">
        <v>9</v>
      </c>
      <c r="B10" s="5" t="s">
        <v>25</v>
      </c>
      <c r="C10" s="227">
        <v>91</v>
      </c>
    </row>
    <row r="11" ht="17.4" spans="1:3">
      <c r="A11" s="4">
        <v>10</v>
      </c>
      <c r="B11" s="5" t="s">
        <v>26</v>
      </c>
      <c r="C11" s="227">
        <v>100</v>
      </c>
    </row>
    <row r="12" ht="17.4" spans="1:3">
      <c r="A12" s="4">
        <v>11</v>
      </c>
      <c r="B12" s="5" t="s">
        <v>27</v>
      </c>
      <c r="C12" s="227">
        <v>100</v>
      </c>
    </row>
    <row r="13" ht="17.4" spans="1:3">
      <c r="A13" s="4">
        <v>12</v>
      </c>
      <c r="B13" s="5" t="s">
        <v>28</v>
      </c>
      <c r="C13" s="227">
        <v>100</v>
      </c>
    </row>
    <row r="14" ht="17.4" spans="1:3">
      <c r="A14" s="4">
        <v>13</v>
      </c>
      <c r="B14" s="5" t="s">
        <v>29</v>
      </c>
      <c r="C14" s="227">
        <v>100</v>
      </c>
    </row>
    <row r="15" ht="17.4" spans="1:3">
      <c r="A15" s="4">
        <v>14</v>
      </c>
      <c r="B15" s="5" t="s">
        <v>30</v>
      </c>
      <c r="C15" s="227">
        <v>80</v>
      </c>
    </row>
    <row r="16" ht="17.4" spans="1:3">
      <c r="A16" s="4">
        <v>15</v>
      </c>
      <c r="B16" s="5" t="s">
        <v>31</v>
      </c>
      <c r="C16" s="227">
        <v>77</v>
      </c>
    </row>
    <row r="17" ht="17.4" spans="1:3">
      <c r="A17" s="4">
        <v>16</v>
      </c>
      <c r="B17" s="5" t="s">
        <v>32</v>
      </c>
      <c r="C17" s="227">
        <v>100</v>
      </c>
    </row>
    <row r="18" ht="17.4" spans="1:3">
      <c r="A18" s="4">
        <v>17</v>
      </c>
      <c r="B18" s="5" t="s">
        <v>33</v>
      </c>
      <c r="C18" s="227">
        <v>100</v>
      </c>
    </row>
    <row r="19" ht="17.4" spans="1:3">
      <c r="A19" s="4">
        <v>18</v>
      </c>
      <c r="B19" s="5" t="s">
        <v>34</v>
      </c>
      <c r="C19" s="227">
        <v>100</v>
      </c>
    </row>
    <row r="20" ht="17.4" spans="1:3">
      <c r="A20" s="4">
        <v>19</v>
      </c>
      <c r="B20" s="5" t="s">
        <v>35</v>
      </c>
      <c r="C20" s="227">
        <v>100</v>
      </c>
    </row>
    <row r="21" ht="17.4" spans="1:3">
      <c r="A21" s="4">
        <v>20</v>
      </c>
      <c r="B21" s="5" t="s">
        <v>36</v>
      </c>
      <c r="C21" s="227">
        <v>90</v>
      </c>
    </row>
    <row r="22" ht="17.4" spans="1:3">
      <c r="A22" s="4">
        <v>21</v>
      </c>
      <c r="B22" s="5" t="s">
        <v>37</v>
      </c>
      <c r="C22" s="227">
        <v>100</v>
      </c>
    </row>
    <row r="23" ht="17.4" spans="1:3">
      <c r="A23" s="4">
        <v>22</v>
      </c>
      <c r="B23" s="5" t="s">
        <v>38</v>
      </c>
      <c r="C23" s="227">
        <v>100</v>
      </c>
    </row>
    <row r="24" ht="17.4" spans="1:3">
      <c r="A24" s="4">
        <v>23</v>
      </c>
      <c r="B24" s="5" t="s">
        <v>39</v>
      </c>
      <c r="C24" s="227">
        <v>80</v>
      </c>
    </row>
    <row r="25" ht="17.4" spans="1:3">
      <c r="A25" s="4">
        <v>24</v>
      </c>
      <c r="B25" s="5" t="s">
        <v>40</v>
      </c>
      <c r="C25" s="227">
        <v>100</v>
      </c>
    </row>
    <row r="26" ht="17.4" spans="1:3">
      <c r="A26" s="4">
        <v>25</v>
      </c>
      <c r="B26" s="5" t="s">
        <v>41</v>
      </c>
      <c r="C26" s="227">
        <v>100</v>
      </c>
    </row>
    <row r="27" ht="17.4" spans="1:3">
      <c r="A27" s="4">
        <v>26</v>
      </c>
      <c r="B27" s="5" t="s">
        <v>42</v>
      </c>
      <c r="C27" s="227">
        <v>100</v>
      </c>
    </row>
    <row r="28" ht="17.4" spans="1:3">
      <c r="A28" s="4">
        <v>27</v>
      </c>
      <c r="B28" s="5" t="s">
        <v>43</v>
      </c>
      <c r="C28" s="227">
        <v>100</v>
      </c>
    </row>
    <row r="29" ht="17.4" spans="1:3">
      <c r="A29" s="4">
        <v>28</v>
      </c>
      <c r="B29" s="228" t="s">
        <v>45</v>
      </c>
      <c r="C29" s="229">
        <v>70</v>
      </c>
    </row>
    <row r="30" ht="17.4" spans="1:3">
      <c r="A30" s="4">
        <v>29</v>
      </c>
      <c r="B30" s="7" t="s">
        <v>47</v>
      </c>
      <c r="C30" s="230">
        <v>100</v>
      </c>
    </row>
    <row r="31" ht="17.4" spans="1:3">
      <c r="A31" s="4">
        <v>30</v>
      </c>
      <c r="B31" s="7" t="s">
        <v>48</v>
      </c>
      <c r="C31" s="230">
        <v>100</v>
      </c>
    </row>
    <row r="32" ht="17.4" spans="1:3">
      <c r="A32" s="4">
        <v>31</v>
      </c>
      <c r="B32" s="7" t="s">
        <v>49</v>
      </c>
      <c r="C32" s="230">
        <v>100</v>
      </c>
    </row>
    <row r="33" ht="17.4" spans="1:3">
      <c r="A33" s="4">
        <v>32</v>
      </c>
      <c r="B33" s="7" t="s">
        <v>50</v>
      </c>
      <c r="C33" s="230">
        <v>100</v>
      </c>
    </row>
    <row r="34" ht="17.4" spans="1:3">
      <c r="A34" s="4">
        <v>33</v>
      </c>
      <c r="B34" s="7" t="s">
        <v>51</v>
      </c>
      <c r="C34" s="230">
        <v>100</v>
      </c>
    </row>
    <row r="35" ht="17.4" spans="1:3">
      <c r="A35" s="4">
        <v>34</v>
      </c>
      <c r="B35" s="7" t="s">
        <v>52</v>
      </c>
      <c r="C35" s="230">
        <v>100</v>
      </c>
    </row>
    <row r="36" ht="17.4" spans="1:3">
      <c r="A36" s="4">
        <v>35</v>
      </c>
      <c r="B36" s="7" t="s">
        <v>53</v>
      </c>
      <c r="C36" s="230">
        <v>100</v>
      </c>
    </row>
    <row r="37" ht="17.4" spans="1:3">
      <c r="A37" s="4">
        <v>36</v>
      </c>
      <c r="B37" s="7" t="s">
        <v>54</v>
      </c>
      <c r="C37" s="230">
        <v>100</v>
      </c>
    </row>
    <row r="38" ht="17.4" spans="1:3">
      <c r="A38" s="4">
        <v>37</v>
      </c>
      <c r="B38" s="7" t="s">
        <v>55</v>
      </c>
      <c r="C38" s="231">
        <v>90</v>
      </c>
    </row>
    <row r="39" ht="17.4" spans="1:3">
      <c r="A39" s="4">
        <v>38</v>
      </c>
      <c r="B39" s="7" t="s">
        <v>56</v>
      </c>
      <c r="C39" s="230">
        <v>100</v>
      </c>
    </row>
    <row r="40" ht="17.4" spans="1:3">
      <c r="A40" s="4">
        <v>39</v>
      </c>
      <c r="B40" s="7" t="s">
        <v>57</v>
      </c>
      <c r="C40" s="230">
        <v>100</v>
      </c>
    </row>
    <row r="41" ht="17.4" spans="1:3">
      <c r="A41" s="4">
        <v>40</v>
      </c>
      <c r="B41" s="7" t="s">
        <v>58</v>
      </c>
      <c r="C41" s="230">
        <v>100</v>
      </c>
    </row>
    <row r="42" ht="17.4" spans="1:3">
      <c r="A42" s="4">
        <v>41</v>
      </c>
      <c r="B42" s="7" t="s">
        <v>59</v>
      </c>
      <c r="C42" s="230">
        <v>100</v>
      </c>
    </row>
    <row r="43" ht="17.4" spans="1:3">
      <c r="A43" s="4">
        <v>42</v>
      </c>
      <c r="B43" s="7" t="s">
        <v>60</v>
      </c>
      <c r="C43" s="230">
        <v>100</v>
      </c>
    </row>
    <row r="44" ht="17.4" spans="1:3">
      <c r="A44" s="4">
        <v>43</v>
      </c>
      <c r="B44" s="7" t="s">
        <v>61</v>
      </c>
      <c r="C44" s="230">
        <v>100</v>
      </c>
    </row>
    <row r="45" ht="17.4" spans="1:3">
      <c r="A45" s="4">
        <v>44</v>
      </c>
      <c r="B45" s="7" t="s">
        <v>62</v>
      </c>
      <c r="C45" s="230">
        <v>100</v>
      </c>
    </row>
    <row r="46" ht="17.4" spans="1:3">
      <c r="A46" s="4">
        <v>45</v>
      </c>
      <c r="B46" s="7" t="s">
        <v>63</v>
      </c>
      <c r="C46" s="230">
        <v>100</v>
      </c>
    </row>
    <row r="47" ht="17.4" spans="1:3">
      <c r="A47" s="4">
        <v>46</v>
      </c>
      <c r="B47" s="7" t="s">
        <v>64</v>
      </c>
      <c r="C47" s="230">
        <v>100</v>
      </c>
    </row>
    <row r="48" ht="17.4" spans="1:3">
      <c r="A48" s="4">
        <v>47</v>
      </c>
      <c r="B48" s="7" t="s">
        <v>65</v>
      </c>
      <c r="C48" s="230">
        <v>100</v>
      </c>
    </row>
    <row r="49" ht="17.4" spans="1:3">
      <c r="A49" s="4">
        <v>48</v>
      </c>
      <c r="B49" s="7" t="s">
        <v>66</v>
      </c>
      <c r="C49" s="230">
        <v>100</v>
      </c>
    </row>
    <row r="50" ht="17.4" spans="1:3">
      <c r="A50" s="4">
        <v>49</v>
      </c>
      <c r="B50" s="7" t="s">
        <v>67</v>
      </c>
      <c r="C50" s="231">
        <v>80</v>
      </c>
    </row>
    <row r="51" ht="17.4" spans="1:3">
      <c r="A51" s="4">
        <v>50</v>
      </c>
      <c r="B51" s="7" t="s">
        <v>68</v>
      </c>
      <c r="C51" s="230">
        <v>100</v>
      </c>
    </row>
    <row r="52" ht="17.4" spans="1:3">
      <c r="A52" s="4">
        <v>51</v>
      </c>
      <c r="B52" s="7" t="s">
        <v>69</v>
      </c>
      <c r="C52" s="230">
        <v>100</v>
      </c>
    </row>
    <row r="53" ht="17.4" spans="1:3">
      <c r="A53" s="4">
        <v>52</v>
      </c>
      <c r="B53" s="9" t="s">
        <v>70</v>
      </c>
      <c r="C53" s="231">
        <v>0</v>
      </c>
    </row>
    <row r="54" ht="17.4" spans="1:3">
      <c r="A54" s="4">
        <v>53</v>
      </c>
      <c r="B54" s="7" t="s">
        <v>71</v>
      </c>
      <c r="C54" s="231">
        <v>80</v>
      </c>
    </row>
    <row r="55" ht="17.4" spans="1:3">
      <c r="A55" s="4">
        <v>54</v>
      </c>
      <c r="B55" s="7" t="s">
        <v>72</v>
      </c>
      <c r="C55" s="230">
        <v>100</v>
      </c>
    </row>
    <row r="56" ht="17.4" spans="1:3">
      <c r="A56" s="4">
        <v>55</v>
      </c>
      <c r="B56" s="7" t="s">
        <v>73</v>
      </c>
      <c r="C56" s="230">
        <v>100</v>
      </c>
    </row>
    <row r="57" ht="17.4" spans="1:3">
      <c r="A57" s="4">
        <v>56</v>
      </c>
      <c r="B57" s="7" t="s">
        <v>74</v>
      </c>
      <c r="C57" s="230">
        <v>100</v>
      </c>
    </row>
    <row r="58" ht="17.4" spans="1:3">
      <c r="A58" s="4">
        <v>57</v>
      </c>
      <c r="B58" s="7" t="s">
        <v>75</v>
      </c>
      <c r="C58" s="230">
        <v>100</v>
      </c>
    </row>
    <row r="59" ht="17.4" spans="1:3">
      <c r="A59" s="4">
        <v>58</v>
      </c>
      <c r="B59" s="7" t="s">
        <v>76</v>
      </c>
      <c r="C59" s="230">
        <v>100</v>
      </c>
    </row>
    <row r="60" ht="17.4" spans="1:3">
      <c r="A60" s="4">
        <v>59</v>
      </c>
      <c r="B60" s="10" t="s">
        <v>78</v>
      </c>
      <c r="C60" s="232">
        <v>100</v>
      </c>
    </row>
    <row r="61" ht="17.4" spans="1:3">
      <c r="A61" s="4">
        <v>60</v>
      </c>
      <c r="B61" s="12" t="s">
        <v>79</v>
      </c>
      <c r="C61" s="232">
        <v>100</v>
      </c>
    </row>
    <row r="62" ht="17.4" spans="1:3">
      <c r="A62" s="4">
        <v>61</v>
      </c>
      <c r="B62" s="12" t="s">
        <v>80</v>
      </c>
      <c r="C62" s="232">
        <v>100</v>
      </c>
    </row>
    <row r="63" ht="17.4" spans="1:3">
      <c r="A63" s="4">
        <v>62</v>
      </c>
      <c r="B63" s="13" t="s">
        <v>81</v>
      </c>
      <c r="C63" s="232">
        <v>100</v>
      </c>
    </row>
    <row r="64" ht="17.4" spans="1:3">
      <c r="A64" s="4">
        <v>63</v>
      </c>
      <c r="B64" s="13" t="s">
        <v>82</v>
      </c>
      <c r="C64" s="232">
        <v>100</v>
      </c>
    </row>
    <row r="65" ht="17.4" spans="1:3">
      <c r="A65" s="4">
        <v>64</v>
      </c>
      <c r="B65" s="13" t="s">
        <v>83</v>
      </c>
      <c r="C65" s="232">
        <v>100</v>
      </c>
    </row>
    <row r="66" ht="17.4" spans="1:3">
      <c r="A66" s="4">
        <v>65</v>
      </c>
      <c r="B66" s="13" t="s">
        <v>84</v>
      </c>
      <c r="C66" s="232">
        <v>100</v>
      </c>
    </row>
    <row r="67" ht="17.4" spans="1:3">
      <c r="A67" s="4">
        <v>66</v>
      </c>
      <c r="B67" s="13" t="s">
        <v>85</v>
      </c>
      <c r="C67" s="232">
        <v>100</v>
      </c>
    </row>
    <row r="68" ht="17.4" spans="1:3">
      <c r="A68" s="4">
        <v>67</v>
      </c>
      <c r="B68" s="13" t="s">
        <v>86</v>
      </c>
      <c r="C68" s="232">
        <v>100</v>
      </c>
    </row>
    <row r="69" ht="17.4" spans="1:3">
      <c r="A69" s="4">
        <v>68</v>
      </c>
      <c r="B69" s="13" t="s">
        <v>87</v>
      </c>
      <c r="C69" s="232">
        <v>100</v>
      </c>
    </row>
    <row r="70" ht="17.4" spans="1:3">
      <c r="A70" s="4">
        <v>69</v>
      </c>
      <c r="B70" s="13" t="s">
        <v>88</v>
      </c>
      <c r="C70" s="232">
        <v>100</v>
      </c>
    </row>
    <row r="71" ht="17.4" spans="1:3">
      <c r="A71" s="4">
        <v>70</v>
      </c>
      <c r="B71" s="13" t="s">
        <v>89</v>
      </c>
      <c r="C71" s="232">
        <v>100</v>
      </c>
    </row>
    <row r="72" ht="17.4" spans="1:3">
      <c r="A72" s="4">
        <v>71</v>
      </c>
      <c r="B72" s="13" t="s">
        <v>90</v>
      </c>
      <c r="C72" s="232">
        <v>100</v>
      </c>
    </row>
    <row r="73" ht="17.4" spans="1:3">
      <c r="A73" s="4">
        <v>72</v>
      </c>
      <c r="B73" s="13" t="s">
        <v>91</v>
      </c>
      <c r="C73" s="232">
        <v>100</v>
      </c>
    </row>
    <row r="74" ht="17.4" spans="1:3">
      <c r="A74" s="4">
        <v>73</v>
      </c>
      <c r="B74" s="13" t="s">
        <v>92</v>
      </c>
      <c r="C74" s="232">
        <v>100</v>
      </c>
    </row>
    <row r="75" ht="17.4" spans="1:3">
      <c r="A75" s="4">
        <v>74</v>
      </c>
      <c r="B75" s="13" t="s">
        <v>93</v>
      </c>
      <c r="C75" s="232">
        <v>100</v>
      </c>
    </row>
    <row r="76" ht="17.4" spans="1:3">
      <c r="A76" s="4">
        <v>75</v>
      </c>
      <c r="B76" s="13" t="s">
        <v>94</v>
      </c>
      <c r="C76" s="232">
        <v>100</v>
      </c>
    </row>
    <row r="77" ht="17.4" spans="1:3">
      <c r="A77" s="4">
        <v>76</v>
      </c>
      <c r="B77" s="13" t="s">
        <v>95</v>
      </c>
      <c r="C77" s="232">
        <v>100</v>
      </c>
    </row>
    <row r="78" ht="17.4" spans="1:3">
      <c r="A78" s="4">
        <v>77</v>
      </c>
      <c r="B78" s="13" t="s">
        <v>96</v>
      </c>
      <c r="C78" s="232">
        <v>100</v>
      </c>
    </row>
    <row r="79" ht="17.4" spans="1:3">
      <c r="A79" s="4">
        <v>78</v>
      </c>
      <c r="B79" s="13" t="s">
        <v>97</v>
      </c>
      <c r="C79" s="232">
        <v>100</v>
      </c>
    </row>
    <row r="80" ht="17.4" spans="1:3">
      <c r="A80" s="4">
        <v>79</v>
      </c>
      <c r="B80" s="13" t="s">
        <v>98</v>
      </c>
      <c r="C80" s="232">
        <v>100</v>
      </c>
    </row>
    <row r="81" ht="17.4" spans="1:3">
      <c r="A81" s="4">
        <v>80</v>
      </c>
      <c r="B81" s="13" t="s">
        <v>99</v>
      </c>
      <c r="C81" s="232">
        <v>100</v>
      </c>
    </row>
    <row r="82" ht="17.4" spans="1:3">
      <c r="A82" s="4">
        <v>81</v>
      </c>
      <c r="B82" s="13" t="s">
        <v>100</v>
      </c>
      <c r="C82" s="232">
        <v>100</v>
      </c>
    </row>
    <row r="83" ht="17.4" spans="1:3">
      <c r="A83" s="4">
        <v>82</v>
      </c>
      <c r="B83" s="13" t="s">
        <v>101</v>
      </c>
      <c r="C83" s="232">
        <v>100</v>
      </c>
    </row>
    <row r="84" ht="17.4" spans="1:3">
      <c r="A84" s="4">
        <v>83</v>
      </c>
      <c r="B84" s="13" t="s">
        <v>102</v>
      </c>
      <c r="C84" s="232">
        <v>100</v>
      </c>
    </row>
    <row r="85" ht="17.4" spans="1:3">
      <c r="A85" s="4">
        <v>84</v>
      </c>
      <c r="B85" s="13" t="s">
        <v>103</v>
      </c>
      <c r="C85" s="232">
        <v>100</v>
      </c>
    </row>
    <row r="86" ht="17.4" spans="1:3">
      <c r="A86" s="4">
        <v>85</v>
      </c>
      <c r="B86" s="14" t="s">
        <v>104</v>
      </c>
      <c r="C86" s="232">
        <v>100</v>
      </c>
    </row>
    <row r="87" ht="17.4" spans="1:3">
      <c r="A87" s="4">
        <v>86</v>
      </c>
      <c r="B87" s="13" t="s">
        <v>105</v>
      </c>
      <c r="C87" s="232">
        <v>100</v>
      </c>
    </row>
    <row r="88" ht="17.4" spans="1:3">
      <c r="A88" s="4">
        <v>87</v>
      </c>
      <c r="B88" s="13" t="s">
        <v>106</v>
      </c>
      <c r="C88" s="232">
        <v>100</v>
      </c>
    </row>
    <row r="89" ht="17.4" spans="1:3">
      <c r="A89" s="4">
        <v>88</v>
      </c>
      <c r="B89" s="13" t="s">
        <v>107</v>
      </c>
      <c r="C89" s="232">
        <v>100</v>
      </c>
    </row>
  </sheetData>
  <sortState ref="E13:F17">
    <sortCondition ref="E13:E17"/>
  </sortState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4"/>
  <sheetViews>
    <sheetView workbookViewId="0">
      <selection activeCell="C68" sqref="C68"/>
    </sheetView>
  </sheetViews>
  <sheetFormatPr defaultColWidth="8.1" defaultRowHeight="14.4"/>
  <cols>
    <col min="1" max="1" width="16.95" style="211" customWidth="1"/>
    <col min="2" max="2" width="34.95" style="211" customWidth="1"/>
    <col min="3" max="3" width="33.075" style="211" customWidth="1"/>
    <col min="4" max="4" width="33.15" style="211" customWidth="1"/>
    <col min="5" max="5" width="50.325" style="211" customWidth="1"/>
    <col min="6" max="6" width="17.775" style="211" customWidth="1"/>
    <col min="7" max="7" width="8.1" style="36"/>
    <col min="8" max="8" width="8.1" style="34"/>
    <col min="9" max="9" width="9.975" style="34" customWidth="1"/>
    <col min="10" max="10" width="4.575" style="34" customWidth="1"/>
    <col min="11" max="16384" width="8.1" style="34"/>
  </cols>
  <sheetData>
    <row r="1" s="34" customFormat="1" ht="45" spans="1:7">
      <c r="A1" s="212" t="s">
        <v>196</v>
      </c>
      <c r="B1" s="212"/>
      <c r="C1" s="212"/>
      <c r="D1" s="212"/>
      <c r="E1" s="212"/>
      <c r="F1" s="212"/>
      <c r="G1" s="36"/>
    </row>
    <row r="2" s="36" customFormat="1" spans="1:6">
      <c r="A2" s="213" t="s">
        <v>197</v>
      </c>
      <c r="B2" s="213" t="s">
        <v>110</v>
      </c>
      <c r="C2" s="213" t="s">
        <v>128</v>
      </c>
      <c r="D2" s="213" t="s">
        <v>198</v>
      </c>
      <c r="E2" s="213" t="s">
        <v>199</v>
      </c>
      <c r="F2" s="213" t="s">
        <v>200</v>
      </c>
    </row>
    <row r="3" s="36" customFormat="1" spans="1:6">
      <c r="A3" s="214" t="s">
        <v>201</v>
      </c>
      <c r="B3" s="214" t="s">
        <v>38</v>
      </c>
      <c r="C3" s="214" t="s">
        <v>202</v>
      </c>
      <c r="D3" s="215" t="s">
        <v>203</v>
      </c>
      <c r="E3" s="214" t="s">
        <v>204</v>
      </c>
      <c r="F3" s="214" t="s">
        <v>205</v>
      </c>
    </row>
    <row r="4" s="36" customFormat="1" spans="1:6">
      <c r="A4" s="4" t="s">
        <v>206</v>
      </c>
      <c r="B4" s="216" t="s">
        <v>25</v>
      </c>
      <c r="C4" s="4" t="s">
        <v>207</v>
      </c>
      <c r="D4" s="213" t="s">
        <v>203</v>
      </c>
      <c r="E4" s="4" t="s">
        <v>208</v>
      </c>
      <c r="F4" s="4" t="s">
        <v>209</v>
      </c>
    </row>
    <row r="5" s="36" customFormat="1" spans="1:6">
      <c r="A5" s="4"/>
      <c r="B5" s="214" t="s">
        <v>17</v>
      </c>
      <c r="C5" s="214" t="s">
        <v>210</v>
      </c>
      <c r="D5" s="215" t="s">
        <v>211</v>
      </c>
      <c r="E5" s="214" t="s">
        <v>212</v>
      </c>
      <c r="F5" s="214" t="s">
        <v>205</v>
      </c>
    </row>
    <row r="6" s="36" customFormat="1" spans="1:6">
      <c r="A6" s="4" t="s">
        <v>213</v>
      </c>
      <c r="B6" s="214" t="s">
        <v>30</v>
      </c>
      <c r="C6" s="214" t="s">
        <v>214</v>
      </c>
      <c r="D6" s="215" t="s">
        <v>203</v>
      </c>
      <c r="E6" s="214" t="s">
        <v>215</v>
      </c>
      <c r="F6" s="214" t="s">
        <v>205</v>
      </c>
    </row>
    <row r="7" s="36" customFormat="1" spans="1:6">
      <c r="A7" s="217"/>
      <c r="B7" s="218"/>
      <c r="C7" s="219"/>
      <c r="E7" s="211"/>
      <c r="F7" s="219"/>
    </row>
    <row r="8" s="36" customFormat="1" spans="1:6">
      <c r="A8" s="217"/>
      <c r="B8" s="218"/>
      <c r="C8" s="219"/>
      <c r="F8" s="219"/>
    </row>
    <row r="9" s="36" customFormat="1" spans="1:6">
      <c r="A9" s="4"/>
      <c r="B9" s="214"/>
      <c r="C9" s="214"/>
      <c r="D9" s="215" t="s">
        <v>216</v>
      </c>
      <c r="E9" s="214" t="s">
        <v>217</v>
      </c>
      <c r="F9" s="214"/>
    </row>
    <row r="10" s="36" customFormat="1" spans="1:6">
      <c r="A10" s="4"/>
      <c r="B10" s="214" t="s">
        <v>24</v>
      </c>
      <c r="C10" s="214" t="s">
        <v>218</v>
      </c>
      <c r="D10" s="215" t="s">
        <v>203</v>
      </c>
      <c r="E10" s="214" t="s">
        <v>219</v>
      </c>
      <c r="F10" s="214" t="s">
        <v>205</v>
      </c>
    </row>
    <row r="11" s="36" customFormat="1" spans="1:6">
      <c r="A11" s="4"/>
      <c r="B11" s="214"/>
      <c r="C11" s="214" t="s">
        <v>220</v>
      </c>
      <c r="D11" s="215"/>
      <c r="E11" s="214"/>
      <c r="F11" s="214"/>
    </row>
    <row r="12" s="36" customFormat="1" spans="1:6">
      <c r="A12" s="4"/>
      <c r="B12" s="214" t="s">
        <v>17</v>
      </c>
      <c r="C12" s="214" t="s">
        <v>221</v>
      </c>
      <c r="D12" s="215" t="s">
        <v>211</v>
      </c>
      <c r="E12" s="214" t="s">
        <v>222</v>
      </c>
      <c r="F12" s="214" t="s">
        <v>205</v>
      </c>
    </row>
    <row r="13" s="36" customFormat="1" spans="1:6">
      <c r="A13" s="4"/>
      <c r="B13" s="214"/>
      <c r="C13" s="214" t="s">
        <v>223</v>
      </c>
      <c r="D13" s="215"/>
      <c r="E13" s="214"/>
      <c r="F13" s="214"/>
    </row>
    <row r="14" s="36" customFormat="1" spans="1:6">
      <c r="A14" s="4"/>
      <c r="B14" s="214"/>
      <c r="C14" s="214" t="s">
        <v>224</v>
      </c>
      <c r="D14" s="215"/>
      <c r="E14" s="214"/>
      <c r="F14" s="214"/>
    </row>
    <row r="15" s="36" customFormat="1" spans="1:6">
      <c r="A15" s="4"/>
      <c r="B15" s="214" t="s">
        <v>31</v>
      </c>
      <c r="C15" s="216" t="s">
        <v>225</v>
      </c>
      <c r="D15" s="220" t="s">
        <v>203</v>
      </c>
      <c r="E15" s="216" t="s">
        <v>215</v>
      </c>
      <c r="F15" s="216" t="s">
        <v>209</v>
      </c>
    </row>
    <row r="16" s="36" customFormat="1" spans="1:6">
      <c r="A16" s="4"/>
      <c r="B16" s="214"/>
      <c r="C16" s="214" t="s">
        <v>226</v>
      </c>
      <c r="D16" s="215" t="s">
        <v>203</v>
      </c>
      <c r="E16" s="214" t="s">
        <v>215</v>
      </c>
      <c r="F16" s="214" t="s">
        <v>205</v>
      </c>
    </row>
    <row r="17" s="36" customFormat="1" spans="1:6">
      <c r="A17" s="4"/>
      <c r="B17" s="214"/>
      <c r="C17" s="214"/>
      <c r="D17" s="215" t="s">
        <v>216</v>
      </c>
      <c r="E17" s="214" t="s">
        <v>217</v>
      </c>
      <c r="F17" s="214"/>
    </row>
    <row r="18" s="36" customFormat="1" spans="1:3">
      <c r="A18" s="211"/>
      <c r="C18" s="34"/>
    </row>
    <row r="19" s="36" customFormat="1" spans="1:3">
      <c r="A19" s="211"/>
      <c r="C19" s="34"/>
    </row>
    <row r="20" s="36" customFormat="1" spans="1:3">
      <c r="A20" s="211"/>
      <c r="C20" s="34"/>
    </row>
    <row r="21" s="36" customFormat="1" spans="1:3">
      <c r="A21" s="211"/>
      <c r="C21" s="34"/>
    </row>
    <row r="22" s="36" customFormat="1" spans="1:1">
      <c r="A22" s="211"/>
    </row>
    <row r="23" s="36" customFormat="1" spans="1:6">
      <c r="A23" s="4" t="s">
        <v>227</v>
      </c>
      <c r="B23" s="214" t="s">
        <v>17</v>
      </c>
      <c r="C23" s="214" t="s">
        <v>210</v>
      </c>
      <c r="D23" s="215" t="s">
        <v>216</v>
      </c>
      <c r="E23" s="214" t="s">
        <v>228</v>
      </c>
      <c r="F23" s="214" t="s">
        <v>205</v>
      </c>
    </row>
    <row r="24" s="36" customFormat="1" spans="1:6">
      <c r="A24" s="4"/>
      <c r="B24" s="214" t="s">
        <v>45</v>
      </c>
      <c r="C24" s="214" t="s">
        <v>229</v>
      </c>
      <c r="D24" s="215" t="s">
        <v>216</v>
      </c>
      <c r="E24" s="214" t="s">
        <v>222</v>
      </c>
      <c r="F24" s="214" t="s">
        <v>205</v>
      </c>
    </row>
    <row r="25" s="36" customFormat="1" spans="1:6">
      <c r="A25" s="4"/>
      <c r="B25" s="214" t="s">
        <v>55</v>
      </c>
      <c r="C25" s="214" t="s">
        <v>230</v>
      </c>
      <c r="D25" s="215" t="s">
        <v>231</v>
      </c>
      <c r="E25" s="214" t="s">
        <v>222</v>
      </c>
      <c r="F25" s="214" t="s">
        <v>205</v>
      </c>
    </row>
    <row r="26" s="36" customFormat="1" spans="1:6">
      <c r="A26" s="4"/>
      <c r="B26" s="214" t="s">
        <v>67</v>
      </c>
      <c r="C26" s="214" t="s">
        <v>232</v>
      </c>
      <c r="D26" s="215" t="s">
        <v>233</v>
      </c>
      <c r="E26" s="214" t="s">
        <v>234</v>
      </c>
      <c r="F26" s="214" t="s">
        <v>205</v>
      </c>
    </row>
    <row r="27" s="36" customFormat="1" spans="1:6">
      <c r="A27" s="4" t="s">
        <v>235</v>
      </c>
      <c r="B27" s="4" t="s">
        <v>25</v>
      </c>
      <c r="C27" s="4" t="s">
        <v>207</v>
      </c>
      <c r="D27" s="213" t="s">
        <v>203</v>
      </c>
      <c r="E27" s="4" t="s">
        <v>236</v>
      </c>
      <c r="F27" s="4" t="s">
        <v>209</v>
      </c>
    </row>
    <row r="28" s="36" customFormat="1" spans="1:6">
      <c r="A28" s="4"/>
      <c r="B28" s="4"/>
      <c r="C28" s="4" t="s">
        <v>237</v>
      </c>
      <c r="D28" s="213"/>
      <c r="E28" s="4"/>
      <c r="F28" s="4"/>
    </row>
    <row r="29" s="36" customFormat="1" spans="1:6">
      <c r="A29" s="4"/>
      <c r="B29" s="214" t="s">
        <v>70</v>
      </c>
      <c r="C29" s="214" t="s">
        <v>238</v>
      </c>
      <c r="D29" s="215" t="s">
        <v>203</v>
      </c>
      <c r="E29" s="214" t="s">
        <v>239</v>
      </c>
      <c r="F29" s="214" t="s">
        <v>205</v>
      </c>
    </row>
    <row r="30" s="36" customFormat="1" spans="1:6">
      <c r="A30" s="4"/>
      <c r="B30" s="214" t="s">
        <v>71</v>
      </c>
      <c r="C30" s="214" t="s">
        <v>240</v>
      </c>
      <c r="D30" s="215" t="s">
        <v>241</v>
      </c>
      <c r="E30" s="214" t="s">
        <v>239</v>
      </c>
      <c r="F30" s="214" t="s">
        <v>205</v>
      </c>
    </row>
    <row r="31" s="36" customFormat="1" spans="1:6">
      <c r="A31" s="4"/>
      <c r="B31" s="214" t="s">
        <v>20</v>
      </c>
      <c r="C31" s="214" t="s">
        <v>242</v>
      </c>
      <c r="D31" s="215" t="s">
        <v>216</v>
      </c>
      <c r="E31" s="214" t="s">
        <v>243</v>
      </c>
      <c r="F31" s="214" t="s">
        <v>205</v>
      </c>
    </row>
    <row r="32" s="36" customFormat="1" spans="1:6">
      <c r="A32" s="4"/>
      <c r="B32" s="214"/>
      <c r="C32" s="214" t="s">
        <v>244</v>
      </c>
      <c r="D32" s="215" t="s">
        <v>231</v>
      </c>
      <c r="E32" s="214" t="s">
        <v>245</v>
      </c>
      <c r="F32" s="214" t="s">
        <v>205</v>
      </c>
    </row>
    <row r="33" s="36" customFormat="1" spans="1:6">
      <c r="A33" s="4" t="s">
        <v>246</v>
      </c>
      <c r="B33" s="4" t="s">
        <v>21</v>
      </c>
      <c r="C33" s="4" t="s">
        <v>247</v>
      </c>
      <c r="D33" s="213" t="s">
        <v>216</v>
      </c>
      <c r="E33" s="4" t="s">
        <v>248</v>
      </c>
      <c r="F33" s="4" t="s">
        <v>209</v>
      </c>
    </row>
    <row r="34" s="208" customFormat="1" spans="1:6">
      <c r="A34" s="4"/>
      <c r="B34" s="4"/>
      <c r="C34" s="4" t="s">
        <v>249</v>
      </c>
      <c r="D34" s="213" t="s">
        <v>231</v>
      </c>
      <c r="E34" s="4" t="s">
        <v>236</v>
      </c>
      <c r="F34" s="4" t="s">
        <v>133</v>
      </c>
    </row>
    <row r="35" s="36" customFormat="1" spans="1:6">
      <c r="A35" s="4"/>
      <c r="B35" s="214" t="s">
        <v>36</v>
      </c>
      <c r="C35" s="214" t="s">
        <v>163</v>
      </c>
      <c r="D35" s="215" t="s">
        <v>216</v>
      </c>
      <c r="E35" s="214" t="s">
        <v>243</v>
      </c>
      <c r="F35" s="214" t="s">
        <v>205</v>
      </c>
    </row>
    <row r="36" s="36" customFormat="1" spans="1:6">
      <c r="A36" s="4" t="s">
        <v>250</v>
      </c>
      <c r="B36" s="214" t="s">
        <v>39</v>
      </c>
      <c r="C36" s="214" t="s">
        <v>251</v>
      </c>
      <c r="D36" s="215" t="s">
        <v>203</v>
      </c>
      <c r="E36" s="214" t="s">
        <v>252</v>
      </c>
      <c r="F36" s="214" t="s">
        <v>205</v>
      </c>
    </row>
    <row r="37" s="36" customFormat="1" spans="1:6">
      <c r="A37" s="4"/>
      <c r="B37" s="214"/>
      <c r="C37" s="214" t="s">
        <v>253</v>
      </c>
      <c r="D37" s="215"/>
      <c r="E37" s="214"/>
      <c r="F37" s="214"/>
    </row>
    <row r="38" s="36" customFormat="1" spans="1:6">
      <c r="A38" s="4"/>
      <c r="B38" s="214" t="s">
        <v>45</v>
      </c>
      <c r="C38" s="214" t="s">
        <v>254</v>
      </c>
      <c r="D38" s="215" t="s">
        <v>255</v>
      </c>
      <c r="E38" s="214" t="s">
        <v>256</v>
      </c>
      <c r="F38" s="214" t="s">
        <v>205</v>
      </c>
    </row>
    <row r="39" s="209" customFormat="1" spans="1:7">
      <c r="A39" s="4"/>
      <c r="B39" s="215" t="s">
        <v>70</v>
      </c>
      <c r="C39" s="215" t="s">
        <v>257</v>
      </c>
      <c r="D39" s="215" t="s">
        <v>203</v>
      </c>
      <c r="E39" s="214" t="s">
        <v>258</v>
      </c>
      <c r="F39" s="214" t="s">
        <v>205</v>
      </c>
      <c r="G39" s="221"/>
    </row>
    <row r="40" s="210" customFormat="1" spans="1:16384">
      <c r="A40" s="4"/>
      <c r="B40" s="215"/>
      <c r="C40" s="214" t="s">
        <v>259</v>
      </c>
      <c r="D40" s="215"/>
      <c r="E40" s="214"/>
      <c r="F40" s="214"/>
      <c r="G40" s="36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  <c r="IW40" s="34"/>
      <c r="IX40" s="34"/>
      <c r="IY40" s="34"/>
      <c r="IZ40" s="34"/>
      <c r="JA40" s="34"/>
      <c r="JB40" s="34"/>
      <c r="JC40" s="34"/>
      <c r="JD40" s="34"/>
      <c r="JE40" s="34"/>
      <c r="JF40" s="34"/>
      <c r="JG40" s="34"/>
      <c r="JH40" s="34"/>
      <c r="JI40" s="34"/>
      <c r="JJ40" s="34"/>
      <c r="JK40" s="34"/>
      <c r="JL40" s="34"/>
      <c r="JM40" s="34"/>
      <c r="JN40" s="34"/>
      <c r="JO40" s="34"/>
      <c r="JP40" s="34"/>
      <c r="JQ40" s="34"/>
      <c r="JR40" s="34"/>
      <c r="JS40" s="34"/>
      <c r="JT40" s="34"/>
      <c r="JU40" s="34"/>
      <c r="JV40" s="34"/>
      <c r="JW40" s="34"/>
      <c r="JX40" s="34"/>
      <c r="JY40" s="34"/>
      <c r="JZ40" s="34"/>
      <c r="KA40" s="34"/>
      <c r="KB40" s="34"/>
      <c r="KC40" s="34"/>
      <c r="KD40" s="34"/>
      <c r="KE40" s="34"/>
      <c r="KF40" s="34"/>
      <c r="KG40" s="34"/>
      <c r="KH40" s="34"/>
      <c r="KI40" s="34"/>
      <c r="KJ40" s="34"/>
      <c r="KK40" s="34"/>
      <c r="KL40" s="34"/>
      <c r="KM40" s="34"/>
      <c r="KN40" s="34"/>
      <c r="KO40" s="34"/>
      <c r="KP40" s="34"/>
      <c r="KQ40" s="34"/>
      <c r="KR40" s="34"/>
      <c r="KS40" s="34"/>
      <c r="KT40" s="34"/>
      <c r="KU40" s="34"/>
      <c r="KV40" s="34"/>
      <c r="KW40" s="34"/>
      <c r="KX40" s="34"/>
      <c r="KY40" s="34"/>
      <c r="KZ40" s="34"/>
      <c r="LA40" s="34"/>
      <c r="LB40" s="34"/>
      <c r="LC40" s="34"/>
      <c r="LD40" s="34"/>
      <c r="LE40" s="34"/>
      <c r="LF40" s="34"/>
      <c r="LG40" s="34"/>
      <c r="LH40" s="34"/>
      <c r="LI40" s="34"/>
      <c r="LJ40" s="34"/>
      <c r="LK40" s="34"/>
      <c r="LL40" s="34"/>
      <c r="LM40" s="34"/>
      <c r="LN40" s="34"/>
      <c r="LO40" s="34"/>
      <c r="LP40" s="34"/>
      <c r="LQ40" s="34"/>
      <c r="LR40" s="34"/>
      <c r="LS40" s="34"/>
      <c r="LT40" s="34"/>
      <c r="LU40" s="34"/>
      <c r="LV40" s="34"/>
      <c r="LW40" s="34"/>
      <c r="LX40" s="34"/>
      <c r="LY40" s="34"/>
      <c r="LZ40" s="34"/>
      <c r="MA40" s="34"/>
      <c r="MB40" s="34"/>
      <c r="MC40" s="34"/>
      <c r="MD40" s="34"/>
      <c r="ME40" s="34"/>
      <c r="MF40" s="34"/>
      <c r="MG40" s="34"/>
      <c r="MH40" s="34"/>
      <c r="MI40" s="34"/>
      <c r="MJ40" s="34"/>
      <c r="MK40" s="34"/>
      <c r="ML40" s="34"/>
      <c r="MM40" s="34"/>
      <c r="MN40" s="34"/>
      <c r="MO40" s="34"/>
      <c r="MP40" s="34"/>
      <c r="MQ40" s="34"/>
      <c r="MR40" s="34"/>
      <c r="MS40" s="34"/>
      <c r="MT40" s="34"/>
      <c r="MU40" s="34"/>
      <c r="MV40" s="34"/>
      <c r="MW40" s="34"/>
      <c r="MX40" s="34"/>
      <c r="MY40" s="34"/>
      <c r="MZ40" s="34"/>
      <c r="NA40" s="34"/>
      <c r="NB40" s="34"/>
      <c r="NC40" s="34"/>
      <c r="ND40" s="34"/>
      <c r="NE40" s="34"/>
      <c r="NF40" s="34"/>
      <c r="NG40" s="34"/>
      <c r="NH40" s="34"/>
      <c r="NI40" s="34"/>
      <c r="NJ40" s="34"/>
      <c r="NK40" s="34"/>
      <c r="NL40" s="34"/>
      <c r="NM40" s="34"/>
      <c r="NN40" s="34"/>
      <c r="NO40" s="34"/>
      <c r="NP40" s="34"/>
      <c r="NQ40" s="34"/>
      <c r="NR40" s="34"/>
      <c r="NS40" s="34"/>
      <c r="NT40" s="34"/>
      <c r="NU40" s="34"/>
      <c r="NV40" s="34"/>
      <c r="NW40" s="34"/>
      <c r="NX40" s="34"/>
      <c r="NY40" s="34"/>
      <c r="NZ40" s="34"/>
      <c r="OA40" s="34"/>
      <c r="OB40" s="34"/>
      <c r="OC40" s="34"/>
      <c r="OD40" s="34"/>
      <c r="OE40" s="34"/>
      <c r="OF40" s="34"/>
      <c r="OG40" s="34"/>
      <c r="OH40" s="34"/>
      <c r="OI40" s="34"/>
      <c r="OJ40" s="34"/>
      <c r="OK40" s="34"/>
      <c r="OL40" s="34"/>
      <c r="OM40" s="34"/>
      <c r="ON40" s="34"/>
      <c r="OO40" s="34"/>
      <c r="OP40" s="34"/>
      <c r="OQ40" s="34"/>
      <c r="OR40" s="34"/>
      <c r="OS40" s="34"/>
      <c r="OT40" s="34"/>
      <c r="OU40" s="34"/>
      <c r="OV40" s="34"/>
      <c r="OW40" s="34"/>
      <c r="OX40" s="34"/>
      <c r="OY40" s="34"/>
      <c r="OZ40" s="34"/>
      <c r="PA40" s="34"/>
      <c r="PB40" s="34"/>
      <c r="PC40" s="34"/>
      <c r="PD40" s="34"/>
      <c r="PE40" s="34"/>
      <c r="PF40" s="34"/>
      <c r="PG40" s="34"/>
      <c r="PH40" s="34"/>
      <c r="PI40" s="34"/>
      <c r="PJ40" s="34"/>
      <c r="PK40" s="34"/>
      <c r="PL40" s="34"/>
      <c r="PM40" s="34"/>
      <c r="PN40" s="34"/>
      <c r="PO40" s="34"/>
      <c r="PP40" s="34"/>
      <c r="PQ40" s="34"/>
      <c r="PR40" s="34"/>
      <c r="PS40" s="34"/>
      <c r="PT40" s="34"/>
      <c r="PU40" s="34"/>
      <c r="PV40" s="34"/>
      <c r="PW40" s="34"/>
      <c r="PX40" s="34"/>
      <c r="PY40" s="34"/>
      <c r="PZ40" s="34"/>
      <c r="QA40" s="34"/>
      <c r="QB40" s="34"/>
      <c r="QC40" s="34"/>
      <c r="QD40" s="34"/>
      <c r="QE40" s="34"/>
      <c r="QF40" s="34"/>
      <c r="QG40" s="34"/>
      <c r="QH40" s="34"/>
      <c r="QI40" s="34"/>
      <c r="QJ40" s="34"/>
      <c r="QK40" s="34"/>
      <c r="QL40" s="34"/>
      <c r="QM40" s="34"/>
      <c r="QN40" s="34"/>
      <c r="QO40" s="34"/>
      <c r="QP40" s="34"/>
      <c r="QQ40" s="34"/>
      <c r="QR40" s="34"/>
      <c r="QS40" s="34"/>
      <c r="QT40" s="34"/>
      <c r="QU40" s="34"/>
      <c r="QV40" s="34"/>
      <c r="QW40" s="34"/>
      <c r="QX40" s="34"/>
      <c r="QY40" s="34"/>
      <c r="QZ40" s="34"/>
      <c r="RA40" s="34"/>
      <c r="RB40" s="34"/>
      <c r="RC40" s="34"/>
      <c r="RD40" s="34"/>
      <c r="RE40" s="34"/>
      <c r="RF40" s="34"/>
      <c r="RG40" s="34"/>
      <c r="RH40" s="34"/>
      <c r="RI40" s="34"/>
      <c r="RJ40" s="34"/>
      <c r="RK40" s="34"/>
      <c r="RL40" s="34"/>
      <c r="RM40" s="34"/>
      <c r="RN40" s="34"/>
      <c r="RO40" s="34"/>
      <c r="RP40" s="34"/>
      <c r="RQ40" s="34"/>
      <c r="RR40" s="34"/>
      <c r="RS40" s="34"/>
      <c r="RT40" s="34"/>
      <c r="RU40" s="34"/>
      <c r="RV40" s="34"/>
      <c r="RW40" s="34"/>
      <c r="RX40" s="34"/>
      <c r="RY40" s="34"/>
      <c r="RZ40" s="34"/>
      <c r="SA40" s="34"/>
      <c r="SB40" s="34"/>
      <c r="SC40" s="34"/>
      <c r="SD40" s="34"/>
      <c r="SE40" s="34"/>
      <c r="SF40" s="34"/>
      <c r="SG40" s="34"/>
      <c r="SH40" s="34"/>
      <c r="SI40" s="34"/>
      <c r="SJ40" s="34"/>
      <c r="SK40" s="34"/>
      <c r="SL40" s="34"/>
      <c r="SM40" s="34"/>
      <c r="SN40" s="34"/>
      <c r="SO40" s="34"/>
      <c r="SP40" s="34"/>
      <c r="SQ40" s="34"/>
      <c r="SR40" s="34"/>
      <c r="SS40" s="34"/>
      <c r="ST40" s="34"/>
      <c r="SU40" s="34"/>
      <c r="SV40" s="34"/>
      <c r="SW40" s="34"/>
      <c r="SX40" s="34"/>
      <c r="SY40" s="34"/>
      <c r="SZ40" s="34"/>
      <c r="TA40" s="34"/>
      <c r="TB40" s="34"/>
      <c r="TC40" s="34"/>
      <c r="TD40" s="34"/>
      <c r="TE40" s="34"/>
      <c r="TF40" s="34"/>
      <c r="TG40" s="34"/>
      <c r="TH40" s="34"/>
      <c r="TI40" s="34"/>
      <c r="TJ40" s="34"/>
      <c r="TK40" s="34"/>
      <c r="TL40" s="34"/>
      <c r="TM40" s="34"/>
      <c r="TN40" s="34"/>
      <c r="TO40" s="34"/>
      <c r="TP40" s="34"/>
      <c r="TQ40" s="34"/>
      <c r="TR40" s="34"/>
      <c r="TS40" s="34"/>
      <c r="TT40" s="34"/>
      <c r="TU40" s="34"/>
      <c r="TV40" s="34"/>
      <c r="TW40" s="34"/>
      <c r="TX40" s="34"/>
      <c r="TY40" s="34"/>
      <c r="TZ40" s="34"/>
      <c r="UA40" s="34"/>
      <c r="UB40" s="34"/>
      <c r="UC40" s="34"/>
      <c r="UD40" s="34"/>
      <c r="UE40" s="34"/>
      <c r="UF40" s="34"/>
      <c r="UG40" s="34"/>
      <c r="UH40" s="34"/>
      <c r="UI40" s="34"/>
      <c r="UJ40" s="34"/>
      <c r="UK40" s="34"/>
      <c r="UL40" s="34"/>
      <c r="UM40" s="34"/>
      <c r="UN40" s="34"/>
      <c r="UO40" s="34"/>
      <c r="UP40" s="34"/>
      <c r="UQ40" s="34"/>
      <c r="UR40" s="34"/>
      <c r="US40" s="34"/>
      <c r="UT40" s="34"/>
      <c r="UU40" s="34"/>
      <c r="UV40" s="34"/>
      <c r="UW40" s="34"/>
      <c r="UX40" s="34"/>
      <c r="UY40" s="34"/>
      <c r="UZ40" s="34"/>
      <c r="VA40" s="34"/>
      <c r="VB40" s="34"/>
      <c r="VC40" s="34"/>
      <c r="VD40" s="34"/>
      <c r="VE40" s="34"/>
      <c r="VF40" s="34"/>
      <c r="VG40" s="34"/>
      <c r="VH40" s="34"/>
      <c r="VI40" s="34"/>
      <c r="VJ40" s="34"/>
      <c r="VK40" s="34"/>
      <c r="VL40" s="34"/>
      <c r="VM40" s="34"/>
      <c r="VN40" s="34"/>
      <c r="VO40" s="34"/>
      <c r="VP40" s="34"/>
      <c r="VQ40" s="34"/>
      <c r="VR40" s="34"/>
      <c r="VS40" s="34"/>
      <c r="VT40" s="34"/>
      <c r="VU40" s="34"/>
      <c r="VV40" s="34"/>
      <c r="VW40" s="34"/>
      <c r="VX40" s="34"/>
      <c r="VY40" s="34"/>
      <c r="VZ40" s="34"/>
      <c r="WA40" s="34"/>
      <c r="WB40" s="34"/>
      <c r="WC40" s="34"/>
      <c r="WD40" s="34"/>
      <c r="WE40" s="34"/>
      <c r="WF40" s="34"/>
      <c r="WG40" s="34"/>
      <c r="WH40" s="34"/>
      <c r="WI40" s="34"/>
      <c r="WJ40" s="34"/>
      <c r="WK40" s="34"/>
      <c r="WL40" s="34"/>
      <c r="WM40" s="34"/>
      <c r="WN40" s="34"/>
      <c r="WO40" s="34"/>
      <c r="WP40" s="34"/>
      <c r="WQ40" s="34"/>
      <c r="WR40" s="34"/>
      <c r="WS40" s="34"/>
      <c r="WT40" s="34"/>
      <c r="WU40" s="34"/>
      <c r="WV40" s="34"/>
      <c r="WW40" s="34"/>
      <c r="WX40" s="34"/>
      <c r="WY40" s="34"/>
      <c r="WZ40" s="34"/>
      <c r="XA40" s="34"/>
      <c r="XB40" s="34"/>
      <c r="XC40" s="34"/>
      <c r="XD40" s="34"/>
      <c r="XE40" s="34"/>
      <c r="XF40" s="34"/>
      <c r="XG40" s="34"/>
      <c r="XH40" s="34"/>
      <c r="XI40" s="34"/>
      <c r="XJ40" s="34"/>
      <c r="XK40" s="34"/>
      <c r="XL40" s="34"/>
      <c r="XM40" s="34"/>
      <c r="XN40" s="34"/>
      <c r="XO40" s="34"/>
      <c r="XP40" s="34"/>
      <c r="XQ40" s="34"/>
      <c r="XR40" s="34"/>
      <c r="XS40" s="34"/>
      <c r="XT40" s="34"/>
      <c r="XU40" s="34"/>
      <c r="XV40" s="34"/>
      <c r="XW40" s="34"/>
      <c r="XX40" s="34"/>
      <c r="XY40" s="34"/>
      <c r="XZ40" s="34"/>
      <c r="YA40" s="34"/>
      <c r="YB40" s="34"/>
      <c r="YC40" s="34"/>
      <c r="YD40" s="34"/>
      <c r="YE40" s="34"/>
      <c r="YF40" s="34"/>
      <c r="YG40" s="34"/>
      <c r="YH40" s="34"/>
      <c r="YI40" s="34"/>
      <c r="YJ40" s="34"/>
      <c r="YK40" s="34"/>
      <c r="YL40" s="34"/>
      <c r="YM40" s="34"/>
      <c r="YN40" s="34"/>
      <c r="YO40" s="34"/>
      <c r="YP40" s="34"/>
      <c r="YQ40" s="34"/>
      <c r="YR40" s="34"/>
      <c r="YS40" s="34"/>
      <c r="YT40" s="34"/>
      <c r="YU40" s="34"/>
      <c r="YV40" s="34"/>
      <c r="YW40" s="34"/>
      <c r="YX40" s="34"/>
      <c r="YY40" s="34"/>
      <c r="YZ40" s="34"/>
      <c r="ZA40" s="34"/>
      <c r="ZB40" s="34"/>
      <c r="ZC40" s="34"/>
      <c r="ZD40" s="34"/>
      <c r="ZE40" s="34"/>
      <c r="ZF40" s="34"/>
      <c r="ZG40" s="34"/>
      <c r="ZH40" s="34"/>
      <c r="ZI40" s="34"/>
      <c r="ZJ40" s="34"/>
      <c r="ZK40" s="34"/>
      <c r="ZL40" s="34"/>
      <c r="ZM40" s="34"/>
      <c r="ZN40" s="34"/>
      <c r="ZO40" s="34"/>
      <c r="ZP40" s="34"/>
      <c r="ZQ40" s="34"/>
      <c r="ZR40" s="34"/>
      <c r="ZS40" s="34"/>
      <c r="ZT40" s="34"/>
      <c r="ZU40" s="34"/>
      <c r="ZV40" s="34"/>
      <c r="ZW40" s="34"/>
      <c r="ZX40" s="34"/>
      <c r="ZY40" s="34"/>
      <c r="ZZ40" s="34"/>
      <c r="AAA40" s="34"/>
      <c r="AAB40" s="34"/>
      <c r="AAC40" s="34"/>
      <c r="AAD40" s="34"/>
      <c r="AAE40" s="34"/>
      <c r="AAF40" s="34"/>
      <c r="AAG40" s="34"/>
      <c r="AAH40" s="34"/>
      <c r="AAI40" s="34"/>
      <c r="AAJ40" s="34"/>
      <c r="AAK40" s="34"/>
      <c r="AAL40" s="34"/>
      <c r="AAM40" s="34"/>
      <c r="AAN40" s="34"/>
      <c r="AAO40" s="34"/>
      <c r="AAP40" s="34"/>
      <c r="AAQ40" s="34"/>
      <c r="AAR40" s="34"/>
      <c r="AAS40" s="34"/>
      <c r="AAT40" s="34"/>
      <c r="AAU40" s="34"/>
      <c r="AAV40" s="34"/>
      <c r="AAW40" s="34"/>
      <c r="AAX40" s="34"/>
      <c r="AAY40" s="34"/>
      <c r="AAZ40" s="34"/>
      <c r="ABA40" s="34"/>
      <c r="ABB40" s="34"/>
      <c r="ABC40" s="34"/>
      <c r="ABD40" s="34"/>
      <c r="ABE40" s="34"/>
      <c r="ABF40" s="34"/>
      <c r="ABG40" s="34"/>
      <c r="ABH40" s="34"/>
      <c r="ABI40" s="34"/>
      <c r="ABJ40" s="34"/>
      <c r="ABK40" s="34"/>
      <c r="ABL40" s="34"/>
      <c r="ABM40" s="34"/>
      <c r="ABN40" s="34"/>
      <c r="ABO40" s="34"/>
      <c r="ABP40" s="34"/>
      <c r="ABQ40" s="34"/>
      <c r="ABR40" s="34"/>
      <c r="ABS40" s="34"/>
      <c r="ABT40" s="34"/>
      <c r="ABU40" s="34"/>
      <c r="ABV40" s="34"/>
      <c r="ABW40" s="34"/>
      <c r="ABX40" s="34"/>
      <c r="ABY40" s="34"/>
      <c r="ABZ40" s="34"/>
      <c r="ACA40" s="34"/>
      <c r="ACB40" s="34"/>
      <c r="ACC40" s="34"/>
      <c r="ACD40" s="34"/>
      <c r="ACE40" s="34"/>
      <c r="ACF40" s="34"/>
      <c r="ACG40" s="34"/>
      <c r="ACH40" s="34"/>
      <c r="ACI40" s="34"/>
      <c r="ACJ40" s="34"/>
      <c r="ACK40" s="34"/>
      <c r="ACL40" s="34"/>
      <c r="ACM40" s="34"/>
      <c r="ACN40" s="34"/>
      <c r="ACO40" s="34"/>
      <c r="ACP40" s="34"/>
      <c r="ACQ40" s="34"/>
      <c r="ACR40" s="34"/>
      <c r="ACS40" s="34"/>
      <c r="ACT40" s="34"/>
      <c r="ACU40" s="34"/>
      <c r="ACV40" s="34"/>
      <c r="ACW40" s="34"/>
      <c r="ACX40" s="34"/>
      <c r="ACY40" s="34"/>
      <c r="ACZ40" s="34"/>
      <c r="ADA40" s="34"/>
      <c r="ADB40" s="34"/>
      <c r="ADC40" s="34"/>
      <c r="ADD40" s="34"/>
      <c r="ADE40" s="34"/>
      <c r="ADF40" s="34"/>
      <c r="ADG40" s="34"/>
      <c r="ADH40" s="34"/>
      <c r="ADI40" s="34"/>
      <c r="ADJ40" s="34"/>
      <c r="ADK40" s="34"/>
      <c r="ADL40" s="34"/>
      <c r="ADM40" s="34"/>
      <c r="ADN40" s="34"/>
      <c r="ADO40" s="34"/>
      <c r="ADP40" s="34"/>
      <c r="ADQ40" s="34"/>
      <c r="ADR40" s="34"/>
      <c r="ADS40" s="34"/>
      <c r="ADT40" s="34"/>
      <c r="ADU40" s="34"/>
      <c r="ADV40" s="34"/>
      <c r="ADW40" s="34"/>
      <c r="ADX40" s="34"/>
      <c r="ADY40" s="34"/>
      <c r="ADZ40" s="34"/>
      <c r="AEA40" s="34"/>
      <c r="AEB40" s="34"/>
      <c r="AEC40" s="34"/>
      <c r="AED40" s="34"/>
      <c r="AEE40" s="34"/>
      <c r="AEF40" s="34"/>
      <c r="AEG40" s="34"/>
      <c r="AEH40" s="34"/>
      <c r="AEI40" s="34"/>
      <c r="AEJ40" s="34"/>
      <c r="AEK40" s="34"/>
      <c r="AEL40" s="34"/>
      <c r="AEM40" s="34"/>
      <c r="AEN40" s="34"/>
      <c r="AEO40" s="34"/>
      <c r="AEP40" s="34"/>
      <c r="AEQ40" s="34"/>
      <c r="AER40" s="34"/>
      <c r="AES40" s="34"/>
      <c r="AET40" s="34"/>
      <c r="AEU40" s="34"/>
      <c r="AEV40" s="34"/>
      <c r="AEW40" s="34"/>
      <c r="AEX40" s="34"/>
      <c r="AEY40" s="34"/>
      <c r="AEZ40" s="34"/>
      <c r="AFA40" s="34"/>
      <c r="AFB40" s="34"/>
      <c r="AFC40" s="34"/>
      <c r="AFD40" s="34"/>
      <c r="AFE40" s="34"/>
      <c r="AFF40" s="34"/>
      <c r="AFG40" s="34"/>
      <c r="AFH40" s="34"/>
      <c r="AFI40" s="34"/>
      <c r="AFJ40" s="34"/>
      <c r="AFK40" s="34"/>
      <c r="AFL40" s="34"/>
      <c r="AFM40" s="34"/>
      <c r="AFN40" s="34"/>
      <c r="AFO40" s="34"/>
      <c r="AFP40" s="34"/>
      <c r="AFQ40" s="34"/>
      <c r="AFR40" s="34"/>
      <c r="AFS40" s="34"/>
      <c r="AFT40" s="34"/>
      <c r="AFU40" s="34"/>
      <c r="AFV40" s="34"/>
      <c r="AFW40" s="34"/>
      <c r="AFX40" s="34"/>
      <c r="AFY40" s="34"/>
      <c r="AFZ40" s="34"/>
      <c r="AGA40" s="34"/>
      <c r="AGB40" s="34"/>
      <c r="AGC40" s="34"/>
      <c r="AGD40" s="34"/>
      <c r="AGE40" s="34"/>
      <c r="AGF40" s="34"/>
      <c r="AGG40" s="34"/>
      <c r="AGH40" s="34"/>
      <c r="AGI40" s="34"/>
      <c r="AGJ40" s="34"/>
      <c r="AGK40" s="34"/>
      <c r="AGL40" s="34"/>
      <c r="AGM40" s="34"/>
      <c r="AGN40" s="34"/>
      <c r="AGO40" s="34"/>
      <c r="AGP40" s="34"/>
      <c r="AGQ40" s="34"/>
      <c r="AGR40" s="34"/>
      <c r="AGS40" s="34"/>
      <c r="AGT40" s="34"/>
      <c r="AGU40" s="34"/>
      <c r="AGV40" s="34"/>
      <c r="AGW40" s="34"/>
      <c r="AGX40" s="34"/>
      <c r="AGY40" s="34"/>
      <c r="AGZ40" s="34"/>
      <c r="AHA40" s="34"/>
      <c r="AHB40" s="34"/>
      <c r="AHC40" s="34"/>
      <c r="AHD40" s="34"/>
      <c r="AHE40" s="34"/>
      <c r="AHF40" s="34"/>
      <c r="AHG40" s="34"/>
      <c r="AHH40" s="34"/>
      <c r="AHI40" s="34"/>
      <c r="AHJ40" s="34"/>
      <c r="AHK40" s="34"/>
      <c r="AHL40" s="34"/>
      <c r="AHM40" s="34"/>
      <c r="AHN40" s="34"/>
      <c r="AHO40" s="34"/>
      <c r="AHP40" s="34"/>
      <c r="AHQ40" s="34"/>
      <c r="AHR40" s="34"/>
      <c r="AHS40" s="34"/>
      <c r="AHT40" s="34"/>
      <c r="AHU40" s="34"/>
      <c r="AHV40" s="34"/>
      <c r="AHW40" s="34"/>
      <c r="AHX40" s="34"/>
      <c r="AHY40" s="34"/>
      <c r="AHZ40" s="34"/>
      <c r="AIA40" s="34"/>
      <c r="AIB40" s="34"/>
      <c r="AIC40" s="34"/>
      <c r="AID40" s="34"/>
      <c r="AIE40" s="34"/>
      <c r="AIF40" s="34"/>
      <c r="AIG40" s="34"/>
      <c r="AIH40" s="34"/>
      <c r="AII40" s="34"/>
      <c r="AIJ40" s="34"/>
      <c r="AIK40" s="34"/>
      <c r="AIL40" s="34"/>
      <c r="AIM40" s="34"/>
      <c r="AIN40" s="34"/>
      <c r="AIO40" s="34"/>
      <c r="AIP40" s="34"/>
      <c r="AIQ40" s="34"/>
      <c r="AIR40" s="34"/>
      <c r="AIS40" s="34"/>
      <c r="AIT40" s="34"/>
      <c r="AIU40" s="34"/>
      <c r="AIV40" s="34"/>
      <c r="AIW40" s="34"/>
      <c r="AIX40" s="34"/>
      <c r="AIY40" s="34"/>
      <c r="AIZ40" s="34"/>
      <c r="AJA40" s="34"/>
      <c r="AJB40" s="34"/>
      <c r="AJC40" s="34"/>
      <c r="AJD40" s="34"/>
      <c r="AJE40" s="34"/>
      <c r="AJF40" s="34"/>
      <c r="AJG40" s="34"/>
      <c r="AJH40" s="34"/>
      <c r="AJI40" s="34"/>
      <c r="AJJ40" s="34"/>
      <c r="AJK40" s="34"/>
      <c r="AJL40" s="34"/>
      <c r="AJM40" s="34"/>
      <c r="AJN40" s="34"/>
      <c r="AJO40" s="34"/>
      <c r="AJP40" s="34"/>
      <c r="AJQ40" s="34"/>
      <c r="AJR40" s="34"/>
      <c r="AJS40" s="34"/>
      <c r="AJT40" s="34"/>
      <c r="AJU40" s="34"/>
      <c r="AJV40" s="34"/>
      <c r="AJW40" s="34"/>
      <c r="AJX40" s="34"/>
      <c r="AJY40" s="34"/>
      <c r="AJZ40" s="34"/>
      <c r="AKA40" s="34"/>
      <c r="AKB40" s="34"/>
      <c r="AKC40" s="34"/>
      <c r="AKD40" s="34"/>
      <c r="AKE40" s="34"/>
      <c r="AKF40" s="34"/>
      <c r="AKG40" s="34"/>
      <c r="AKH40" s="34"/>
      <c r="AKI40" s="34"/>
      <c r="AKJ40" s="34"/>
      <c r="AKK40" s="34"/>
      <c r="AKL40" s="34"/>
      <c r="AKM40" s="34"/>
      <c r="AKN40" s="34"/>
      <c r="AKO40" s="34"/>
      <c r="AKP40" s="34"/>
      <c r="AKQ40" s="34"/>
      <c r="AKR40" s="34"/>
      <c r="AKS40" s="34"/>
      <c r="AKT40" s="34"/>
      <c r="AKU40" s="34"/>
      <c r="AKV40" s="34"/>
      <c r="AKW40" s="34"/>
      <c r="AKX40" s="34"/>
      <c r="AKY40" s="34"/>
      <c r="AKZ40" s="34"/>
      <c r="ALA40" s="34"/>
      <c r="ALB40" s="34"/>
      <c r="ALC40" s="34"/>
      <c r="ALD40" s="34"/>
      <c r="ALE40" s="34"/>
      <c r="ALF40" s="34"/>
      <c r="ALG40" s="34"/>
      <c r="ALH40" s="34"/>
      <c r="ALI40" s="34"/>
      <c r="ALJ40" s="34"/>
      <c r="ALK40" s="34"/>
      <c r="ALL40" s="34"/>
      <c r="ALM40" s="34"/>
      <c r="ALN40" s="34"/>
      <c r="ALO40" s="34"/>
      <c r="ALP40" s="34"/>
      <c r="ALQ40" s="34"/>
      <c r="ALR40" s="34"/>
      <c r="ALS40" s="34"/>
      <c r="ALT40" s="34"/>
      <c r="ALU40" s="34"/>
      <c r="ALV40" s="34"/>
      <c r="ALW40" s="34"/>
      <c r="ALX40" s="34"/>
      <c r="ALY40" s="34"/>
      <c r="ALZ40" s="34"/>
      <c r="AMA40" s="34"/>
      <c r="AMB40" s="34"/>
      <c r="AMC40" s="34"/>
      <c r="AMD40" s="34"/>
      <c r="AME40" s="34"/>
      <c r="AMF40" s="34"/>
      <c r="AMG40" s="34"/>
      <c r="AMH40" s="34"/>
      <c r="AMI40" s="34"/>
      <c r="AMJ40" s="34"/>
      <c r="AMK40" s="34"/>
      <c r="AML40" s="34"/>
      <c r="AMM40" s="34"/>
      <c r="AMN40" s="34"/>
      <c r="AMO40" s="34"/>
      <c r="AMP40" s="34"/>
      <c r="AMQ40" s="34"/>
      <c r="AMR40" s="34"/>
      <c r="AMS40" s="34"/>
      <c r="AMT40" s="34"/>
      <c r="AMU40" s="34"/>
      <c r="AMV40" s="34"/>
      <c r="AMW40" s="34"/>
      <c r="AMX40" s="34"/>
      <c r="AMY40" s="34"/>
      <c r="AMZ40" s="34"/>
      <c r="ANA40" s="34"/>
      <c r="ANB40" s="34"/>
      <c r="ANC40" s="34"/>
      <c r="AND40" s="34"/>
      <c r="ANE40" s="34"/>
      <c r="ANF40" s="34"/>
      <c r="ANG40" s="34"/>
      <c r="ANH40" s="34"/>
      <c r="ANI40" s="34"/>
      <c r="ANJ40" s="34"/>
      <c r="ANK40" s="34"/>
      <c r="ANL40" s="34"/>
      <c r="ANM40" s="34"/>
      <c r="ANN40" s="34"/>
      <c r="ANO40" s="34"/>
      <c r="ANP40" s="34"/>
      <c r="ANQ40" s="34"/>
      <c r="ANR40" s="34"/>
      <c r="ANS40" s="34"/>
      <c r="ANT40" s="34"/>
      <c r="ANU40" s="34"/>
      <c r="ANV40" s="34"/>
      <c r="ANW40" s="34"/>
      <c r="ANX40" s="34"/>
      <c r="ANY40" s="34"/>
      <c r="ANZ40" s="34"/>
      <c r="AOA40" s="34"/>
      <c r="AOB40" s="34"/>
      <c r="AOC40" s="34"/>
      <c r="AOD40" s="34"/>
      <c r="AOE40" s="34"/>
      <c r="AOF40" s="34"/>
      <c r="AOG40" s="34"/>
      <c r="AOH40" s="34"/>
      <c r="AOI40" s="34"/>
      <c r="AOJ40" s="34"/>
      <c r="AOK40" s="34"/>
      <c r="AOL40" s="34"/>
      <c r="AOM40" s="34"/>
      <c r="AON40" s="34"/>
      <c r="AOO40" s="34"/>
      <c r="AOP40" s="34"/>
      <c r="AOQ40" s="34"/>
      <c r="AOR40" s="34"/>
      <c r="AOS40" s="34"/>
      <c r="AOT40" s="34"/>
      <c r="AOU40" s="34"/>
      <c r="AOV40" s="34"/>
      <c r="AOW40" s="34"/>
      <c r="AOX40" s="34"/>
      <c r="AOY40" s="34"/>
      <c r="AOZ40" s="34"/>
      <c r="APA40" s="34"/>
      <c r="APB40" s="34"/>
      <c r="APC40" s="34"/>
      <c r="APD40" s="34"/>
      <c r="APE40" s="34"/>
      <c r="APF40" s="34"/>
      <c r="APG40" s="34"/>
      <c r="APH40" s="34"/>
      <c r="API40" s="34"/>
      <c r="APJ40" s="34"/>
      <c r="APK40" s="34"/>
      <c r="APL40" s="34"/>
      <c r="APM40" s="34"/>
      <c r="APN40" s="34"/>
      <c r="APO40" s="34"/>
      <c r="APP40" s="34"/>
      <c r="APQ40" s="34"/>
      <c r="APR40" s="34"/>
      <c r="APS40" s="34"/>
      <c r="APT40" s="34"/>
      <c r="APU40" s="34"/>
      <c r="APV40" s="34"/>
      <c r="APW40" s="34"/>
      <c r="APX40" s="34"/>
      <c r="APY40" s="34"/>
      <c r="APZ40" s="34"/>
      <c r="AQA40" s="34"/>
      <c r="AQB40" s="34"/>
      <c r="AQC40" s="34"/>
      <c r="AQD40" s="34"/>
      <c r="AQE40" s="34"/>
      <c r="AQF40" s="34"/>
      <c r="AQG40" s="34"/>
      <c r="AQH40" s="34"/>
      <c r="AQI40" s="34"/>
      <c r="AQJ40" s="34"/>
      <c r="AQK40" s="34"/>
      <c r="AQL40" s="34"/>
      <c r="AQM40" s="34"/>
      <c r="AQN40" s="34"/>
      <c r="AQO40" s="34"/>
      <c r="AQP40" s="34"/>
      <c r="AQQ40" s="34"/>
      <c r="AQR40" s="34"/>
      <c r="AQS40" s="34"/>
      <c r="AQT40" s="34"/>
      <c r="AQU40" s="34"/>
      <c r="AQV40" s="34"/>
      <c r="AQW40" s="34"/>
      <c r="AQX40" s="34"/>
      <c r="AQY40" s="34"/>
      <c r="AQZ40" s="34"/>
      <c r="ARA40" s="34"/>
      <c r="ARB40" s="34"/>
      <c r="ARC40" s="34"/>
      <c r="ARD40" s="34"/>
      <c r="ARE40" s="34"/>
      <c r="ARF40" s="34"/>
      <c r="ARG40" s="34"/>
      <c r="ARH40" s="34"/>
      <c r="ARI40" s="34"/>
      <c r="ARJ40" s="34"/>
      <c r="ARK40" s="34"/>
      <c r="ARL40" s="34"/>
      <c r="ARM40" s="34"/>
      <c r="ARN40" s="34"/>
      <c r="ARO40" s="34"/>
      <c r="ARP40" s="34"/>
      <c r="ARQ40" s="34"/>
      <c r="ARR40" s="34"/>
      <c r="ARS40" s="34"/>
      <c r="ART40" s="34"/>
      <c r="ARU40" s="34"/>
      <c r="ARV40" s="34"/>
      <c r="ARW40" s="34"/>
      <c r="ARX40" s="34"/>
      <c r="ARY40" s="34"/>
      <c r="ARZ40" s="34"/>
      <c r="ASA40" s="34"/>
      <c r="ASB40" s="34"/>
      <c r="ASC40" s="34"/>
      <c r="ASD40" s="34"/>
      <c r="ASE40" s="34"/>
      <c r="ASF40" s="34"/>
      <c r="ASG40" s="34"/>
      <c r="ASH40" s="34"/>
      <c r="ASI40" s="34"/>
      <c r="ASJ40" s="34"/>
      <c r="ASK40" s="34"/>
      <c r="ASL40" s="34"/>
      <c r="ASM40" s="34"/>
      <c r="ASN40" s="34"/>
      <c r="ASO40" s="34"/>
      <c r="ASP40" s="34"/>
      <c r="ASQ40" s="34"/>
      <c r="ASR40" s="34"/>
      <c r="ASS40" s="34"/>
      <c r="AST40" s="34"/>
      <c r="ASU40" s="34"/>
      <c r="ASV40" s="34"/>
      <c r="ASW40" s="34"/>
      <c r="ASX40" s="34"/>
      <c r="ASY40" s="34"/>
      <c r="ASZ40" s="34"/>
      <c r="ATA40" s="34"/>
      <c r="ATB40" s="34"/>
      <c r="ATC40" s="34"/>
      <c r="ATD40" s="34"/>
      <c r="ATE40" s="34"/>
      <c r="ATF40" s="34"/>
      <c r="ATG40" s="34"/>
      <c r="ATH40" s="34"/>
      <c r="ATI40" s="34"/>
      <c r="ATJ40" s="34"/>
      <c r="ATK40" s="34"/>
      <c r="ATL40" s="34"/>
      <c r="ATM40" s="34"/>
      <c r="ATN40" s="34"/>
      <c r="ATO40" s="34"/>
      <c r="ATP40" s="34"/>
      <c r="ATQ40" s="34"/>
      <c r="ATR40" s="34"/>
      <c r="ATS40" s="34"/>
      <c r="ATT40" s="34"/>
      <c r="ATU40" s="34"/>
      <c r="ATV40" s="34"/>
      <c r="ATW40" s="34"/>
      <c r="ATX40" s="34"/>
      <c r="ATY40" s="34"/>
      <c r="ATZ40" s="34"/>
      <c r="AUA40" s="34"/>
      <c r="AUB40" s="34"/>
      <c r="AUC40" s="34"/>
      <c r="AUD40" s="34"/>
      <c r="AUE40" s="34"/>
      <c r="AUF40" s="34"/>
      <c r="AUG40" s="34"/>
      <c r="AUH40" s="34"/>
      <c r="AUI40" s="34"/>
      <c r="AUJ40" s="34"/>
      <c r="AUK40" s="34"/>
      <c r="AUL40" s="34"/>
      <c r="AUM40" s="34"/>
      <c r="AUN40" s="34"/>
      <c r="AUO40" s="34"/>
      <c r="AUP40" s="34"/>
      <c r="AUQ40" s="34"/>
      <c r="AUR40" s="34"/>
      <c r="AUS40" s="34"/>
      <c r="AUT40" s="34"/>
      <c r="AUU40" s="34"/>
      <c r="AUV40" s="34"/>
      <c r="AUW40" s="34"/>
      <c r="AUX40" s="34"/>
      <c r="AUY40" s="34"/>
      <c r="AUZ40" s="34"/>
      <c r="AVA40" s="34"/>
      <c r="AVB40" s="34"/>
      <c r="AVC40" s="34"/>
      <c r="AVD40" s="34"/>
      <c r="AVE40" s="34"/>
      <c r="AVF40" s="34"/>
      <c r="AVG40" s="34"/>
      <c r="AVH40" s="34"/>
      <c r="AVI40" s="34"/>
      <c r="AVJ40" s="34"/>
      <c r="AVK40" s="34"/>
      <c r="AVL40" s="34"/>
      <c r="AVM40" s="34"/>
      <c r="AVN40" s="34"/>
      <c r="AVO40" s="34"/>
      <c r="AVP40" s="34"/>
      <c r="AVQ40" s="34"/>
      <c r="AVR40" s="34"/>
      <c r="AVS40" s="34"/>
      <c r="AVT40" s="34"/>
      <c r="AVU40" s="34"/>
      <c r="AVV40" s="34"/>
      <c r="AVW40" s="34"/>
      <c r="AVX40" s="34"/>
      <c r="AVY40" s="34"/>
      <c r="AVZ40" s="34"/>
      <c r="AWA40" s="34"/>
      <c r="AWB40" s="34"/>
      <c r="AWC40" s="34"/>
      <c r="AWD40" s="34"/>
      <c r="AWE40" s="34"/>
      <c r="AWF40" s="34"/>
      <c r="AWG40" s="34"/>
      <c r="AWH40" s="34"/>
      <c r="AWI40" s="34"/>
      <c r="AWJ40" s="34"/>
      <c r="AWK40" s="34"/>
      <c r="AWL40" s="34"/>
      <c r="AWM40" s="34"/>
      <c r="AWN40" s="34"/>
      <c r="AWO40" s="34"/>
      <c r="AWP40" s="34"/>
      <c r="AWQ40" s="34"/>
      <c r="AWR40" s="34"/>
      <c r="AWS40" s="34"/>
      <c r="AWT40" s="34"/>
      <c r="AWU40" s="34"/>
      <c r="AWV40" s="34"/>
      <c r="AWW40" s="34"/>
      <c r="AWX40" s="34"/>
      <c r="AWY40" s="34"/>
      <c r="AWZ40" s="34"/>
      <c r="AXA40" s="34"/>
      <c r="AXB40" s="34"/>
      <c r="AXC40" s="34"/>
      <c r="AXD40" s="34"/>
      <c r="AXE40" s="34"/>
      <c r="AXF40" s="34"/>
      <c r="AXG40" s="34"/>
      <c r="AXH40" s="34"/>
      <c r="AXI40" s="34"/>
      <c r="AXJ40" s="34"/>
      <c r="AXK40" s="34"/>
      <c r="AXL40" s="34"/>
      <c r="AXM40" s="34"/>
      <c r="AXN40" s="34"/>
      <c r="AXO40" s="34"/>
      <c r="AXP40" s="34"/>
      <c r="AXQ40" s="34"/>
      <c r="AXR40" s="34"/>
      <c r="AXS40" s="34"/>
      <c r="AXT40" s="34"/>
      <c r="AXU40" s="34"/>
      <c r="AXV40" s="34"/>
      <c r="AXW40" s="34"/>
      <c r="AXX40" s="34"/>
      <c r="AXY40" s="34"/>
      <c r="AXZ40" s="34"/>
      <c r="AYA40" s="34"/>
      <c r="AYB40" s="34"/>
      <c r="AYC40" s="34"/>
      <c r="AYD40" s="34"/>
      <c r="AYE40" s="34"/>
      <c r="AYF40" s="34"/>
      <c r="AYG40" s="34"/>
      <c r="AYH40" s="34"/>
      <c r="AYI40" s="34"/>
      <c r="AYJ40" s="34"/>
      <c r="AYK40" s="34"/>
      <c r="AYL40" s="34"/>
      <c r="AYM40" s="34"/>
      <c r="AYN40" s="34"/>
      <c r="AYO40" s="34"/>
      <c r="AYP40" s="34"/>
      <c r="AYQ40" s="34"/>
      <c r="AYR40" s="34"/>
      <c r="AYS40" s="34"/>
      <c r="AYT40" s="34"/>
      <c r="AYU40" s="34"/>
      <c r="AYV40" s="34"/>
      <c r="AYW40" s="34"/>
      <c r="AYX40" s="34"/>
      <c r="AYY40" s="34"/>
      <c r="AYZ40" s="34"/>
      <c r="AZA40" s="34"/>
      <c r="AZB40" s="34"/>
      <c r="AZC40" s="34"/>
      <c r="AZD40" s="34"/>
      <c r="AZE40" s="34"/>
      <c r="AZF40" s="34"/>
      <c r="AZG40" s="34"/>
      <c r="AZH40" s="34"/>
      <c r="AZI40" s="34"/>
      <c r="AZJ40" s="34"/>
      <c r="AZK40" s="34"/>
      <c r="AZL40" s="34"/>
      <c r="AZM40" s="34"/>
      <c r="AZN40" s="34"/>
      <c r="AZO40" s="34"/>
      <c r="AZP40" s="34"/>
      <c r="AZQ40" s="34"/>
      <c r="AZR40" s="34"/>
      <c r="AZS40" s="34"/>
      <c r="AZT40" s="34"/>
      <c r="AZU40" s="34"/>
      <c r="AZV40" s="34"/>
      <c r="AZW40" s="34"/>
      <c r="AZX40" s="34"/>
      <c r="AZY40" s="34"/>
      <c r="AZZ40" s="34"/>
      <c r="BAA40" s="34"/>
      <c r="BAB40" s="34"/>
      <c r="BAC40" s="34"/>
      <c r="BAD40" s="34"/>
      <c r="BAE40" s="34"/>
      <c r="BAF40" s="34"/>
      <c r="BAG40" s="34"/>
      <c r="BAH40" s="34"/>
      <c r="BAI40" s="34"/>
      <c r="BAJ40" s="34"/>
      <c r="BAK40" s="34"/>
      <c r="BAL40" s="34"/>
      <c r="BAM40" s="34"/>
      <c r="BAN40" s="34"/>
      <c r="BAO40" s="34"/>
      <c r="BAP40" s="34"/>
      <c r="BAQ40" s="34"/>
      <c r="BAR40" s="34"/>
      <c r="BAS40" s="34"/>
      <c r="BAT40" s="34"/>
      <c r="BAU40" s="34"/>
      <c r="BAV40" s="34"/>
      <c r="BAW40" s="34"/>
      <c r="BAX40" s="34"/>
      <c r="BAY40" s="34"/>
      <c r="BAZ40" s="34"/>
      <c r="BBA40" s="34"/>
      <c r="BBB40" s="34"/>
      <c r="BBC40" s="34"/>
      <c r="BBD40" s="34"/>
      <c r="BBE40" s="34"/>
      <c r="BBF40" s="34"/>
      <c r="BBG40" s="34"/>
      <c r="BBH40" s="34"/>
      <c r="BBI40" s="34"/>
      <c r="BBJ40" s="34"/>
      <c r="BBK40" s="34"/>
      <c r="BBL40" s="34"/>
      <c r="BBM40" s="34"/>
      <c r="BBN40" s="34"/>
      <c r="BBO40" s="34"/>
      <c r="BBP40" s="34"/>
      <c r="BBQ40" s="34"/>
      <c r="BBR40" s="34"/>
      <c r="BBS40" s="34"/>
      <c r="BBT40" s="34"/>
      <c r="BBU40" s="34"/>
      <c r="BBV40" s="34"/>
      <c r="BBW40" s="34"/>
      <c r="BBX40" s="34"/>
      <c r="BBY40" s="34"/>
      <c r="BBZ40" s="34"/>
      <c r="BCA40" s="34"/>
      <c r="BCB40" s="34"/>
      <c r="BCC40" s="34"/>
      <c r="BCD40" s="34"/>
      <c r="BCE40" s="34"/>
      <c r="BCF40" s="34"/>
      <c r="BCG40" s="34"/>
      <c r="BCH40" s="34"/>
      <c r="BCI40" s="34"/>
      <c r="BCJ40" s="34"/>
      <c r="BCK40" s="34"/>
      <c r="BCL40" s="34"/>
      <c r="BCM40" s="34"/>
      <c r="BCN40" s="34"/>
      <c r="BCO40" s="34"/>
      <c r="BCP40" s="34"/>
      <c r="BCQ40" s="34"/>
      <c r="BCR40" s="34"/>
      <c r="BCS40" s="34"/>
      <c r="BCT40" s="34"/>
      <c r="BCU40" s="34"/>
      <c r="BCV40" s="34"/>
      <c r="BCW40" s="34"/>
      <c r="BCX40" s="34"/>
      <c r="BCY40" s="34"/>
      <c r="BCZ40" s="34"/>
      <c r="BDA40" s="34"/>
      <c r="BDB40" s="34"/>
      <c r="BDC40" s="34"/>
      <c r="BDD40" s="34"/>
      <c r="BDE40" s="34"/>
      <c r="BDF40" s="34"/>
      <c r="BDG40" s="34"/>
      <c r="BDH40" s="34"/>
      <c r="BDI40" s="34"/>
      <c r="BDJ40" s="34"/>
      <c r="BDK40" s="34"/>
      <c r="BDL40" s="34"/>
      <c r="BDM40" s="34"/>
      <c r="BDN40" s="34"/>
      <c r="BDO40" s="34"/>
      <c r="BDP40" s="34"/>
      <c r="BDQ40" s="34"/>
      <c r="BDR40" s="34"/>
      <c r="BDS40" s="34"/>
      <c r="BDT40" s="34"/>
      <c r="BDU40" s="34"/>
      <c r="BDV40" s="34"/>
      <c r="BDW40" s="34"/>
      <c r="BDX40" s="34"/>
      <c r="BDY40" s="34"/>
      <c r="BDZ40" s="34"/>
      <c r="BEA40" s="34"/>
      <c r="BEB40" s="34"/>
      <c r="BEC40" s="34"/>
      <c r="BED40" s="34"/>
      <c r="BEE40" s="34"/>
      <c r="BEF40" s="34"/>
      <c r="BEG40" s="34"/>
      <c r="BEH40" s="34"/>
      <c r="BEI40" s="34"/>
      <c r="BEJ40" s="34"/>
      <c r="BEK40" s="34"/>
      <c r="BEL40" s="34"/>
      <c r="BEM40" s="34"/>
      <c r="BEN40" s="34"/>
      <c r="BEO40" s="34"/>
      <c r="BEP40" s="34"/>
      <c r="BEQ40" s="34"/>
      <c r="BER40" s="34"/>
      <c r="BES40" s="34"/>
      <c r="BET40" s="34"/>
      <c r="BEU40" s="34"/>
      <c r="BEV40" s="34"/>
      <c r="BEW40" s="34"/>
      <c r="BEX40" s="34"/>
      <c r="BEY40" s="34"/>
      <c r="BEZ40" s="34"/>
      <c r="BFA40" s="34"/>
      <c r="BFB40" s="34"/>
      <c r="BFC40" s="34"/>
      <c r="BFD40" s="34"/>
      <c r="BFE40" s="34"/>
      <c r="BFF40" s="34"/>
      <c r="BFG40" s="34"/>
      <c r="BFH40" s="34"/>
      <c r="BFI40" s="34"/>
      <c r="BFJ40" s="34"/>
      <c r="BFK40" s="34"/>
      <c r="BFL40" s="34"/>
      <c r="BFM40" s="34"/>
      <c r="BFN40" s="34"/>
      <c r="BFO40" s="34"/>
      <c r="BFP40" s="34"/>
      <c r="BFQ40" s="34"/>
      <c r="BFR40" s="34"/>
      <c r="BFS40" s="34"/>
      <c r="BFT40" s="34"/>
      <c r="BFU40" s="34"/>
      <c r="BFV40" s="34"/>
      <c r="BFW40" s="34"/>
      <c r="BFX40" s="34"/>
      <c r="BFY40" s="34"/>
      <c r="BFZ40" s="34"/>
      <c r="BGA40" s="34"/>
      <c r="BGB40" s="34"/>
      <c r="BGC40" s="34"/>
      <c r="BGD40" s="34"/>
      <c r="BGE40" s="34"/>
      <c r="BGF40" s="34"/>
      <c r="BGG40" s="34"/>
      <c r="BGH40" s="34"/>
      <c r="BGI40" s="34"/>
      <c r="BGJ40" s="34"/>
      <c r="BGK40" s="34"/>
      <c r="BGL40" s="34"/>
      <c r="BGM40" s="34"/>
      <c r="BGN40" s="34"/>
      <c r="BGO40" s="34"/>
      <c r="BGP40" s="34"/>
      <c r="BGQ40" s="34"/>
      <c r="BGR40" s="34"/>
      <c r="BGS40" s="34"/>
      <c r="BGT40" s="34"/>
      <c r="BGU40" s="34"/>
      <c r="BGV40" s="34"/>
      <c r="BGW40" s="34"/>
      <c r="BGX40" s="34"/>
      <c r="BGY40" s="34"/>
      <c r="BGZ40" s="34"/>
      <c r="BHA40" s="34"/>
      <c r="BHB40" s="34"/>
      <c r="BHC40" s="34"/>
      <c r="BHD40" s="34"/>
      <c r="BHE40" s="34"/>
      <c r="BHF40" s="34"/>
      <c r="BHG40" s="34"/>
      <c r="BHH40" s="34"/>
      <c r="BHI40" s="34"/>
      <c r="BHJ40" s="34"/>
      <c r="BHK40" s="34"/>
      <c r="BHL40" s="34"/>
      <c r="BHM40" s="34"/>
      <c r="BHN40" s="34"/>
      <c r="BHO40" s="34"/>
      <c r="BHP40" s="34"/>
      <c r="BHQ40" s="34"/>
      <c r="BHR40" s="34"/>
      <c r="BHS40" s="34"/>
      <c r="BHT40" s="34"/>
      <c r="BHU40" s="34"/>
      <c r="BHV40" s="34"/>
      <c r="BHW40" s="34"/>
      <c r="BHX40" s="34"/>
      <c r="BHY40" s="34"/>
      <c r="BHZ40" s="34"/>
      <c r="BIA40" s="34"/>
      <c r="BIB40" s="34"/>
      <c r="BIC40" s="34"/>
      <c r="BID40" s="34"/>
      <c r="BIE40" s="34"/>
      <c r="BIF40" s="34"/>
      <c r="BIG40" s="34"/>
      <c r="BIH40" s="34"/>
      <c r="BII40" s="34"/>
      <c r="BIJ40" s="34"/>
      <c r="BIK40" s="34"/>
      <c r="BIL40" s="34"/>
      <c r="BIM40" s="34"/>
      <c r="BIN40" s="34"/>
      <c r="BIO40" s="34"/>
      <c r="BIP40" s="34"/>
      <c r="BIQ40" s="34"/>
      <c r="BIR40" s="34"/>
      <c r="BIS40" s="34"/>
      <c r="BIT40" s="34"/>
      <c r="BIU40" s="34"/>
      <c r="BIV40" s="34"/>
      <c r="BIW40" s="34"/>
      <c r="BIX40" s="34"/>
      <c r="BIY40" s="34"/>
      <c r="BIZ40" s="34"/>
      <c r="BJA40" s="34"/>
      <c r="BJB40" s="34"/>
      <c r="BJC40" s="34"/>
      <c r="BJD40" s="34"/>
      <c r="BJE40" s="34"/>
      <c r="BJF40" s="34"/>
      <c r="BJG40" s="34"/>
      <c r="BJH40" s="34"/>
      <c r="BJI40" s="34"/>
      <c r="BJJ40" s="34"/>
      <c r="BJK40" s="34"/>
      <c r="BJL40" s="34"/>
      <c r="BJM40" s="34"/>
      <c r="BJN40" s="34"/>
      <c r="BJO40" s="34"/>
      <c r="BJP40" s="34"/>
      <c r="BJQ40" s="34"/>
      <c r="BJR40" s="34"/>
      <c r="BJS40" s="34"/>
      <c r="BJT40" s="34"/>
      <c r="BJU40" s="34"/>
      <c r="BJV40" s="34"/>
      <c r="BJW40" s="34"/>
      <c r="BJX40" s="34"/>
      <c r="BJY40" s="34"/>
      <c r="BJZ40" s="34"/>
      <c r="BKA40" s="34"/>
      <c r="BKB40" s="34"/>
      <c r="BKC40" s="34"/>
      <c r="BKD40" s="34"/>
      <c r="BKE40" s="34"/>
      <c r="BKF40" s="34"/>
      <c r="BKG40" s="34"/>
      <c r="BKH40" s="34"/>
      <c r="BKI40" s="34"/>
      <c r="BKJ40" s="34"/>
      <c r="BKK40" s="34"/>
      <c r="BKL40" s="34"/>
      <c r="BKM40" s="34"/>
      <c r="BKN40" s="34"/>
      <c r="BKO40" s="34"/>
      <c r="BKP40" s="34"/>
      <c r="BKQ40" s="34"/>
      <c r="BKR40" s="34"/>
      <c r="BKS40" s="34"/>
      <c r="BKT40" s="34"/>
      <c r="BKU40" s="34"/>
      <c r="BKV40" s="34"/>
      <c r="BKW40" s="34"/>
      <c r="BKX40" s="34"/>
      <c r="BKY40" s="34"/>
      <c r="BKZ40" s="34"/>
      <c r="BLA40" s="34"/>
      <c r="BLB40" s="34"/>
      <c r="BLC40" s="34"/>
      <c r="BLD40" s="34"/>
      <c r="BLE40" s="34"/>
      <c r="BLF40" s="34"/>
      <c r="BLG40" s="34"/>
      <c r="BLH40" s="34"/>
      <c r="BLI40" s="34"/>
      <c r="BLJ40" s="34"/>
      <c r="BLK40" s="34"/>
      <c r="BLL40" s="34"/>
      <c r="BLM40" s="34"/>
      <c r="BLN40" s="34"/>
      <c r="BLO40" s="34"/>
      <c r="BLP40" s="34"/>
      <c r="BLQ40" s="34"/>
      <c r="BLR40" s="34"/>
      <c r="BLS40" s="34"/>
      <c r="BLT40" s="34"/>
      <c r="BLU40" s="34"/>
      <c r="BLV40" s="34"/>
      <c r="BLW40" s="34"/>
      <c r="BLX40" s="34"/>
      <c r="BLY40" s="34"/>
      <c r="BLZ40" s="34"/>
      <c r="BMA40" s="34"/>
      <c r="BMB40" s="34"/>
      <c r="BMC40" s="34"/>
      <c r="BMD40" s="34"/>
      <c r="BME40" s="34"/>
      <c r="BMF40" s="34"/>
      <c r="BMG40" s="34"/>
      <c r="BMH40" s="34"/>
      <c r="BMI40" s="34"/>
      <c r="BMJ40" s="34"/>
      <c r="BMK40" s="34"/>
      <c r="BML40" s="34"/>
      <c r="BMM40" s="34"/>
      <c r="BMN40" s="34"/>
      <c r="BMO40" s="34"/>
      <c r="BMP40" s="34"/>
      <c r="BMQ40" s="34"/>
      <c r="BMR40" s="34"/>
      <c r="BMS40" s="34"/>
      <c r="BMT40" s="34"/>
      <c r="BMU40" s="34"/>
      <c r="BMV40" s="34"/>
      <c r="BMW40" s="34"/>
      <c r="BMX40" s="34"/>
      <c r="BMY40" s="34"/>
      <c r="BMZ40" s="34"/>
      <c r="BNA40" s="34"/>
      <c r="BNB40" s="34"/>
      <c r="BNC40" s="34"/>
      <c r="BND40" s="34"/>
      <c r="BNE40" s="34"/>
      <c r="BNF40" s="34"/>
      <c r="BNG40" s="34"/>
      <c r="BNH40" s="34"/>
      <c r="BNI40" s="34"/>
      <c r="BNJ40" s="34"/>
      <c r="BNK40" s="34"/>
      <c r="BNL40" s="34"/>
      <c r="BNM40" s="34"/>
      <c r="BNN40" s="34"/>
      <c r="BNO40" s="34"/>
      <c r="BNP40" s="34"/>
      <c r="BNQ40" s="34"/>
      <c r="BNR40" s="34"/>
      <c r="BNS40" s="34"/>
      <c r="BNT40" s="34"/>
      <c r="BNU40" s="34"/>
      <c r="BNV40" s="34"/>
      <c r="BNW40" s="34"/>
      <c r="BNX40" s="34"/>
      <c r="BNY40" s="34"/>
      <c r="BNZ40" s="34"/>
      <c r="BOA40" s="34"/>
      <c r="BOB40" s="34"/>
      <c r="BOC40" s="34"/>
      <c r="BOD40" s="34"/>
      <c r="BOE40" s="34"/>
      <c r="BOF40" s="34"/>
      <c r="BOG40" s="34"/>
      <c r="BOH40" s="34"/>
      <c r="BOI40" s="34"/>
      <c r="BOJ40" s="34"/>
      <c r="BOK40" s="34"/>
      <c r="BOL40" s="34"/>
      <c r="BOM40" s="34"/>
      <c r="BON40" s="34"/>
      <c r="BOO40" s="34"/>
      <c r="BOP40" s="34"/>
      <c r="BOQ40" s="34"/>
      <c r="BOR40" s="34"/>
      <c r="BOS40" s="34"/>
      <c r="BOT40" s="34"/>
      <c r="BOU40" s="34"/>
      <c r="BOV40" s="34"/>
      <c r="BOW40" s="34"/>
      <c r="BOX40" s="34"/>
      <c r="BOY40" s="34"/>
      <c r="BOZ40" s="34"/>
      <c r="BPA40" s="34"/>
      <c r="BPB40" s="34"/>
      <c r="BPC40" s="34"/>
      <c r="BPD40" s="34"/>
      <c r="BPE40" s="34"/>
      <c r="BPF40" s="34"/>
      <c r="BPG40" s="34"/>
      <c r="BPH40" s="34"/>
      <c r="BPI40" s="34"/>
      <c r="BPJ40" s="34"/>
      <c r="BPK40" s="34"/>
      <c r="BPL40" s="34"/>
      <c r="BPM40" s="34"/>
      <c r="BPN40" s="34"/>
      <c r="BPO40" s="34"/>
      <c r="BPP40" s="34"/>
      <c r="BPQ40" s="34"/>
      <c r="BPR40" s="34"/>
      <c r="BPS40" s="34"/>
      <c r="BPT40" s="34"/>
      <c r="BPU40" s="34"/>
      <c r="BPV40" s="34"/>
      <c r="BPW40" s="34"/>
      <c r="BPX40" s="34"/>
      <c r="BPY40" s="34"/>
      <c r="BPZ40" s="34"/>
      <c r="BQA40" s="34"/>
      <c r="BQB40" s="34"/>
      <c r="BQC40" s="34"/>
      <c r="BQD40" s="34"/>
      <c r="BQE40" s="34"/>
      <c r="BQF40" s="34"/>
      <c r="BQG40" s="34"/>
      <c r="BQH40" s="34"/>
      <c r="BQI40" s="34"/>
      <c r="BQJ40" s="34"/>
      <c r="BQK40" s="34"/>
      <c r="BQL40" s="34"/>
      <c r="BQM40" s="34"/>
      <c r="BQN40" s="34"/>
      <c r="BQO40" s="34"/>
      <c r="BQP40" s="34"/>
      <c r="BQQ40" s="34"/>
      <c r="BQR40" s="34"/>
      <c r="BQS40" s="34"/>
      <c r="BQT40" s="34"/>
      <c r="BQU40" s="34"/>
      <c r="BQV40" s="34"/>
      <c r="BQW40" s="34"/>
      <c r="BQX40" s="34"/>
      <c r="BQY40" s="34"/>
      <c r="BQZ40" s="34"/>
      <c r="BRA40" s="34"/>
      <c r="BRB40" s="34"/>
      <c r="BRC40" s="34"/>
      <c r="BRD40" s="34"/>
      <c r="BRE40" s="34"/>
      <c r="BRF40" s="34"/>
      <c r="BRG40" s="34"/>
      <c r="BRH40" s="34"/>
      <c r="BRI40" s="34"/>
      <c r="BRJ40" s="34"/>
      <c r="BRK40" s="34"/>
      <c r="BRL40" s="34"/>
      <c r="BRM40" s="34"/>
      <c r="BRN40" s="34"/>
      <c r="BRO40" s="34"/>
      <c r="BRP40" s="34"/>
      <c r="BRQ40" s="34"/>
      <c r="BRR40" s="34"/>
      <c r="BRS40" s="34"/>
      <c r="BRT40" s="34"/>
      <c r="BRU40" s="34"/>
      <c r="BRV40" s="34"/>
      <c r="BRW40" s="34"/>
      <c r="BRX40" s="34"/>
      <c r="BRY40" s="34"/>
      <c r="BRZ40" s="34"/>
      <c r="BSA40" s="34"/>
      <c r="BSB40" s="34"/>
      <c r="BSC40" s="34"/>
      <c r="BSD40" s="34"/>
      <c r="BSE40" s="34"/>
      <c r="BSF40" s="34"/>
      <c r="BSG40" s="34"/>
      <c r="BSH40" s="34"/>
      <c r="BSI40" s="34"/>
      <c r="BSJ40" s="34"/>
      <c r="BSK40" s="34"/>
      <c r="BSL40" s="34"/>
      <c r="BSM40" s="34"/>
      <c r="BSN40" s="34"/>
      <c r="BSO40" s="34"/>
      <c r="BSP40" s="34"/>
      <c r="BSQ40" s="34"/>
      <c r="BSR40" s="34"/>
      <c r="BSS40" s="34"/>
      <c r="BST40" s="34"/>
      <c r="BSU40" s="34"/>
      <c r="BSV40" s="34"/>
      <c r="BSW40" s="34"/>
      <c r="BSX40" s="34"/>
      <c r="BSY40" s="34"/>
      <c r="BSZ40" s="34"/>
      <c r="BTA40" s="34"/>
      <c r="BTB40" s="34"/>
      <c r="BTC40" s="34"/>
      <c r="BTD40" s="34"/>
      <c r="BTE40" s="34"/>
      <c r="BTF40" s="34"/>
      <c r="BTG40" s="34"/>
      <c r="BTH40" s="34"/>
      <c r="BTI40" s="34"/>
      <c r="BTJ40" s="34"/>
      <c r="BTK40" s="34"/>
      <c r="BTL40" s="34"/>
      <c r="BTM40" s="34"/>
      <c r="BTN40" s="34"/>
      <c r="BTO40" s="34"/>
      <c r="BTP40" s="34"/>
      <c r="BTQ40" s="34"/>
      <c r="BTR40" s="34"/>
      <c r="BTS40" s="34"/>
      <c r="BTT40" s="34"/>
      <c r="BTU40" s="34"/>
      <c r="BTV40" s="34"/>
      <c r="BTW40" s="34"/>
      <c r="BTX40" s="34"/>
      <c r="BTY40" s="34"/>
      <c r="BTZ40" s="34"/>
      <c r="BUA40" s="34"/>
      <c r="BUB40" s="34"/>
      <c r="BUC40" s="34"/>
      <c r="BUD40" s="34"/>
      <c r="BUE40" s="34"/>
      <c r="BUF40" s="34"/>
      <c r="BUG40" s="34"/>
      <c r="BUH40" s="34"/>
      <c r="BUI40" s="34"/>
      <c r="BUJ40" s="34"/>
      <c r="BUK40" s="34"/>
      <c r="BUL40" s="34"/>
      <c r="BUM40" s="34"/>
      <c r="BUN40" s="34"/>
      <c r="BUO40" s="34"/>
      <c r="BUP40" s="34"/>
      <c r="BUQ40" s="34"/>
      <c r="BUR40" s="34"/>
      <c r="BUS40" s="34"/>
      <c r="BUT40" s="34"/>
      <c r="BUU40" s="34"/>
      <c r="BUV40" s="34"/>
      <c r="BUW40" s="34"/>
      <c r="BUX40" s="34"/>
      <c r="BUY40" s="34"/>
      <c r="BUZ40" s="34"/>
      <c r="BVA40" s="34"/>
      <c r="BVB40" s="34"/>
      <c r="BVC40" s="34"/>
      <c r="BVD40" s="34"/>
      <c r="BVE40" s="34"/>
      <c r="BVF40" s="34"/>
      <c r="BVG40" s="34"/>
      <c r="BVH40" s="34"/>
      <c r="BVI40" s="34"/>
      <c r="BVJ40" s="34"/>
      <c r="BVK40" s="34"/>
      <c r="BVL40" s="34"/>
      <c r="BVM40" s="34"/>
      <c r="BVN40" s="34"/>
      <c r="BVO40" s="34"/>
      <c r="BVP40" s="34"/>
      <c r="BVQ40" s="34"/>
      <c r="BVR40" s="34"/>
      <c r="BVS40" s="34"/>
      <c r="BVT40" s="34"/>
      <c r="BVU40" s="34"/>
      <c r="BVV40" s="34"/>
      <c r="BVW40" s="34"/>
      <c r="BVX40" s="34"/>
      <c r="BVY40" s="34"/>
      <c r="BVZ40" s="34"/>
      <c r="BWA40" s="34"/>
      <c r="BWB40" s="34"/>
      <c r="BWC40" s="34"/>
      <c r="BWD40" s="34"/>
      <c r="BWE40" s="34"/>
      <c r="BWF40" s="34"/>
      <c r="BWG40" s="34"/>
      <c r="BWH40" s="34"/>
      <c r="BWI40" s="34"/>
      <c r="BWJ40" s="34"/>
      <c r="BWK40" s="34"/>
      <c r="BWL40" s="34"/>
      <c r="BWM40" s="34"/>
      <c r="BWN40" s="34"/>
      <c r="BWO40" s="34"/>
      <c r="BWP40" s="34"/>
      <c r="BWQ40" s="34"/>
      <c r="BWR40" s="34"/>
      <c r="BWS40" s="34"/>
      <c r="BWT40" s="34"/>
      <c r="BWU40" s="34"/>
      <c r="BWV40" s="34"/>
      <c r="BWW40" s="34"/>
      <c r="BWX40" s="34"/>
      <c r="BWY40" s="34"/>
      <c r="BWZ40" s="34"/>
      <c r="BXA40" s="34"/>
      <c r="BXB40" s="34"/>
      <c r="BXC40" s="34"/>
      <c r="BXD40" s="34"/>
      <c r="BXE40" s="34"/>
      <c r="BXF40" s="34"/>
      <c r="BXG40" s="34"/>
      <c r="BXH40" s="34"/>
      <c r="BXI40" s="34"/>
      <c r="BXJ40" s="34"/>
      <c r="BXK40" s="34"/>
      <c r="BXL40" s="34"/>
      <c r="BXM40" s="34"/>
      <c r="BXN40" s="34"/>
      <c r="BXO40" s="34"/>
      <c r="BXP40" s="34"/>
      <c r="BXQ40" s="34"/>
      <c r="BXR40" s="34"/>
      <c r="BXS40" s="34"/>
      <c r="BXT40" s="34"/>
      <c r="BXU40" s="34"/>
      <c r="BXV40" s="34"/>
      <c r="BXW40" s="34"/>
      <c r="BXX40" s="34"/>
      <c r="BXY40" s="34"/>
      <c r="BXZ40" s="34"/>
      <c r="BYA40" s="34"/>
      <c r="BYB40" s="34"/>
      <c r="BYC40" s="34"/>
      <c r="BYD40" s="34"/>
      <c r="BYE40" s="34"/>
      <c r="BYF40" s="34"/>
      <c r="BYG40" s="34"/>
      <c r="BYH40" s="34"/>
      <c r="BYI40" s="34"/>
      <c r="BYJ40" s="34"/>
      <c r="BYK40" s="34"/>
      <c r="BYL40" s="34"/>
      <c r="BYM40" s="34"/>
      <c r="BYN40" s="34"/>
      <c r="BYO40" s="34"/>
      <c r="BYP40" s="34"/>
      <c r="BYQ40" s="34"/>
      <c r="BYR40" s="34"/>
      <c r="BYS40" s="34"/>
      <c r="BYT40" s="34"/>
      <c r="BYU40" s="34"/>
      <c r="BYV40" s="34"/>
      <c r="BYW40" s="34"/>
      <c r="BYX40" s="34"/>
      <c r="BYY40" s="34"/>
      <c r="BYZ40" s="34"/>
      <c r="BZA40" s="34"/>
      <c r="BZB40" s="34"/>
      <c r="BZC40" s="34"/>
      <c r="BZD40" s="34"/>
      <c r="BZE40" s="34"/>
      <c r="BZF40" s="34"/>
      <c r="BZG40" s="34"/>
      <c r="BZH40" s="34"/>
      <c r="BZI40" s="34"/>
      <c r="BZJ40" s="34"/>
      <c r="BZK40" s="34"/>
      <c r="BZL40" s="34"/>
      <c r="BZM40" s="34"/>
      <c r="BZN40" s="34"/>
      <c r="BZO40" s="34"/>
      <c r="BZP40" s="34"/>
      <c r="BZQ40" s="34"/>
      <c r="BZR40" s="34"/>
      <c r="BZS40" s="34"/>
      <c r="BZT40" s="34"/>
      <c r="BZU40" s="34"/>
      <c r="BZV40" s="34"/>
      <c r="BZW40" s="34"/>
      <c r="BZX40" s="34"/>
      <c r="BZY40" s="34"/>
      <c r="BZZ40" s="34"/>
      <c r="CAA40" s="34"/>
      <c r="CAB40" s="34"/>
      <c r="CAC40" s="34"/>
      <c r="CAD40" s="34"/>
      <c r="CAE40" s="34"/>
      <c r="CAF40" s="34"/>
      <c r="CAG40" s="34"/>
      <c r="CAH40" s="34"/>
      <c r="CAI40" s="34"/>
      <c r="CAJ40" s="34"/>
      <c r="CAK40" s="34"/>
      <c r="CAL40" s="34"/>
      <c r="CAM40" s="34"/>
      <c r="CAN40" s="34"/>
      <c r="CAO40" s="34"/>
      <c r="CAP40" s="34"/>
      <c r="CAQ40" s="34"/>
      <c r="CAR40" s="34"/>
      <c r="CAS40" s="34"/>
      <c r="CAT40" s="34"/>
      <c r="CAU40" s="34"/>
      <c r="CAV40" s="34"/>
      <c r="CAW40" s="34"/>
      <c r="CAX40" s="34"/>
      <c r="CAY40" s="34"/>
      <c r="CAZ40" s="34"/>
      <c r="CBA40" s="34"/>
      <c r="CBB40" s="34"/>
      <c r="CBC40" s="34"/>
      <c r="CBD40" s="34"/>
      <c r="CBE40" s="34"/>
      <c r="CBF40" s="34"/>
      <c r="CBG40" s="34"/>
      <c r="CBH40" s="34"/>
      <c r="CBI40" s="34"/>
      <c r="CBJ40" s="34"/>
      <c r="CBK40" s="34"/>
      <c r="CBL40" s="34"/>
      <c r="CBM40" s="34"/>
      <c r="CBN40" s="34"/>
      <c r="CBO40" s="34"/>
      <c r="CBP40" s="34"/>
      <c r="CBQ40" s="34"/>
      <c r="CBR40" s="34"/>
      <c r="CBS40" s="34"/>
      <c r="CBT40" s="34"/>
      <c r="CBU40" s="34"/>
      <c r="CBV40" s="34"/>
      <c r="CBW40" s="34"/>
      <c r="CBX40" s="34"/>
      <c r="CBY40" s="34"/>
      <c r="CBZ40" s="34"/>
      <c r="CCA40" s="34"/>
      <c r="CCB40" s="34"/>
      <c r="CCC40" s="34"/>
      <c r="CCD40" s="34"/>
      <c r="CCE40" s="34"/>
      <c r="CCF40" s="34"/>
      <c r="CCG40" s="34"/>
      <c r="CCH40" s="34"/>
      <c r="CCI40" s="34"/>
      <c r="CCJ40" s="34"/>
      <c r="CCK40" s="34"/>
      <c r="CCL40" s="34"/>
      <c r="CCM40" s="34"/>
      <c r="CCN40" s="34"/>
      <c r="CCO40" s="34"/>
      <c r="CCP40" s="34"/>
      <c r="CCQ40" s="34"/>
      <c r="CCR40" s="34"/>
      <c r="CCS40" s="34"/>
      <c r="CCT40" s="34"/>
      <c r="CCU40" s="34"/>
      <c r="CCV40" s="34"/>
      <c r="CCW40" s="34"/>
      <c r="CCX40" s="34"/>
      <c r="CCY40" s="34"/>
      <c r="CCZ40" s="34"/>
      <c r="CDA40" s="34"/>
      <c r="CDB40" s="34"/>
      <c r="CDC40" s="34"/>
      <c r="CDD40" s="34"/>
      <c r="CDE40" s="34"/>
      <c r="CDF40" s="34"/>
      <c r="CDG40" s="34"/>
      <c r="CDH40" s="34"/>
      <c r="CDI40" s="34"/>
      <c r="CDJ40" s="34"/>
      <c r="CDK40" s="34"/>
      <c r="CDL40" s="34"/>
      <c r="CDM40" s="34"/>
      <c r="CDN40" s="34"/>
      <c r="CDO40" s="34"/>
      <c r="CDP40" s="34"/>
      <c r="CDQ40" s="34"/>
      <c r="CDR40" s="34"/>
      <c r="CDS40" s="34"/>
      <c r="CDT40" s="34"/>
      <c r="CDU40" s="34"/>
      <c r="CDV40" s="34"/>
      <c r="CDW40" s="34"/>
      <c r="CDX40" s="34"/>
      <c r="CDY40" s="34"/>
      <c r="CDZ40" s="34"/>
      <c r="CEA40" s="34"/>
      <c r="CEB40" s="34"/>
      <c r="CEC40" s="34"/>
      <c r="CED40" s="34"/>
      <c r="CEE40" s="34"/>
      <c r="CEF40" s="34"/>
      <c r="CEG40" s="34"/>
      <c r="CEH40" s="34"/>
      <c r="CEI40" s="34"/>
      <c r="CEJ40" s="34"/>
      <c r="CEK40" s="34"/>
      <c r="CEL40" s="34"/>
      <c r="CEM40" s="34"/>
      <c r="CEN40" s="34"/>
      <c r="CEO40" s="34"/>
      <c r="CEP40" s="34"/>
      <c r="CEQ40" s="34"/>
      <c r="CER40" s="34"/>
      <c r="CES40" s="34"/>
      <c r="CET40" s="34"/>
      <c r="CEU40" s="34"/>
      <c r="CEV40" s="34"/>
      <c r="CEW40" s="34"/>
      <c r="CEX40" s="34"/>
      <c r="CEY40" s="34"/>
      <c r="CEZ40" s="34"/>
      <c r="CFA40" s="34"/>
      <c r="CFB40" s="34"/>
      <c r="CFC40" s="34"/>
      <c r="CFD40" s="34"/>
      <c r="CFE40" s="34"/>
      <c r="CFF40" s="34"/>
      <c r="CFG40" s="34"/>
      <c r="CFH40" s="34"/>
      <c r="CFI40" s="34"/>
      <c r="CFJ40" s="34"/>
      <c r="CFK40" s="34"/>
      <c r="CFL40" s="34"/>
      <c r="CFM40" s="34"/>
      <c r="CFN40" s="34"/>
      <c r="CFO40" s="34"/>
      <c r="CFP40" s="34"/>
      <c r="CFQ40" s="34"/>
      <c r="CFR40" s="34"/>
      <c r="CFS40" s="34"/>
      <c r="CFT40" s="34"/>
      <c r="CFU40" s="34"/>
      <c r="CFV40" s="34"/>
      <c r="CFW40" s="34"/>
      <c r="CFX40" s="34"/>
      <c r="CFY40" s="34"/>
      <c r="CFZ40" s="34"/>
      <c r="CGA40" s="34"/>
      <c r="CGB40" s="34"/>
      <c r="CGC40" s="34"/>
      <c r="CGD40" s="34"/>
      <c r="CGE40" s="34"/>
      <c r="CGF40" s="34"/>
      <c r="CGG40" s="34"/>
      <c r="CGH40" s="34"/>
      <c r="CGI40" s="34"/>
      <c r="CGJ40" s="34"/>
      <c r="CGK40" s="34"/>
      <c r="CGL40" s="34"/>
      <c r="CGM40" s="34"/>
      <c r="CGN40" s="34"/>
      <c r="CGO40" s="34"/>
      <c r="CGP40" s="34"/>
      <c r="CGQ40" s="34"/>
      <c r="CGR40" s="34"/>
      <c r="CGS40" s="34"/>
      <c r="CGT40" s="34"/>
      <c r="CGU40" s="34"/>
      <c r="CGV40" s="34"/>
      <c r="CGW40" s="34"/>
      <c r="CGX40" s="34"/>
      <c r="CGY40" s="34"/>
      <c r="CGZ40" s="34"/>
      <c r="CHA40" s="34"/>
      <c r="CHB40" s="34"/>
      <c r="CHC40" s="34"/>
      <c r="CHD40" s="34"/>
      <c r="CHE40" s="34"/>
      <c r="CHF40" s="34"/>
      <c r="CHG40" s="34"/>
      <c r="CHH40" s="34"/>
      <c r="CHI40" s="34"/>
      <c r="CHJ40" s="34"/>
      <c r="CHK40" s="34"/>
      <c r="CHL40" s="34"/>
      <c r="CHM40" s="34"/>
      <c r="CHN40" s="34"/>
      <c r="CHO40" s="34"/>
      <c r="CHP40" s="34"/>
      <c r="CHQ40" s="34"/>
      <c r="CHR40" s="34"/>
      <c r="CHS40" s="34"/>
      <c r="CHT40" s="34"/>
      <c r="CHU40" s="34"/>
      <c r="CHV40" s="34"/>
      <c r="CHW40" s="34"/>
      <c r="CHX40" s="34"/>
      <c r="CHY40" s="34"/>
      <c r="CHZ40" s="34"/>
      <c r="CIA40" s="34"/>
      <c r="CIB40" s="34"/>
      <c r="CIC40" s="34"/>
      <c r="CID40" s="34"/>
      <c r="CIE40" s="34"/>
      <c r="CIF40" s="34"/>
      <c r="CIG40" s="34"/>
      <c r="CIH40" s="34"/>
      <c r="CII40" s="34"/>
      <c r="CIJ40" s="34"/>
      <c r="CIK40" s="34"/>
      <c r="CIL40" s="34"/>
      <c r="CIM40" s="34"/>
      <c r="CIN40" s="34"/>
      <c r="CIO40" s="34"/>
      <c r="CIP40" s="34"/>
      <c r="CIQ40" s="34"/>
      <c r="CIR40" s="34"/>
      <c r="CIS40" s="34"/>
      <c r="CIT40" s="34"/>
      <c r="CIU40" s="34"/>
      <c r="CIV40" s="34"/>
      <c r="CIW40" s="34"/>
      <c r="CIX40" s="34"/>
      <c r="CIY40" s="34"/>
      <c r="CIZ40" s="34"/>
      <c r="CJA40" s="34"/>
      <c r="CJB40" s="34"/>
      <c r="CJC40" s="34"/>
      <c r="CJD40" s="34"/>
      <c r="CJE40" s="34"/>
      <c r="CJF40" s="34"/>
      <c r="CJG40" s="34"/>
      <c r="CJH40" s="34"/>
      <c r="CJI40" s="34"/>
      <c r="CJJ40" s="34"/>
      <c r="CJK40" s="34"/>
      <c r="CJL40" s="34"/>
      <c r="CJM40" s="34"/>
      <c r="CJN40" s="34"/>
      <c r="CJO40" s="34"/>
      <c r="CJP40" s="34"/>
      <c r="CJQ40" s="34"/>
      <c r="CJR40" s="34"/>
      <c r="CJS40" s="34"/>
      <c r="CJT40" s="34"/>
      <c r="CJU40" s="34"/>
      <c r="CJV40" s="34"/>
      <c r="CJW40" s="34"/>
      <c r="CJX40" s="34"/>
      <c r="CJY40" s="34"/>
      <c r="CJZ40" s="34"/>
      <c r="CKA40" s="34"/>
      <c r="CKB40" s="34"/>
      <c r="CKC40" s="34"/>
      <c r="CKD40" s="34"/>
      <c r="CKE40" s="34"/>
      <c r="CKF40" s="34"/>
      <c r="CKG40" s="34"/>
      <c r="CKH40" s="34"/>
      <c r="CKI40" s="34"/>
      <c r="CKJ40" s="34"/>
      <c r="CKK40" s="34"/>
      <c r="CKL40" s="34"/>
      <c r="CKM40" s="34"/>
      <c r="CKN40" s="34"/>
      <c r="CKO40" s="34"/>
      <c r="CKP40" s="34"/>
      <c r="CKQ40" s="34"/>
      <c r="CKR40" s="34"/>
      <c r="CKS40" s="34"/>
      <c r="CKT40" s="34"/>
      <c r="CKU40" s="34"/>
      <c r="CKV40" s="34"/>
      <c r="CKW40" s="34"/>
      <c r="CKX40" s="34"/>
      <c r="CKY40" s="34"/>
      <c r="CKZ40" s="34"/>
      <c r="CLA40" s="34"/>
      <c r="CLB40" s="34"/>
      <c r="CLC40" s="34"/>
      <c r="CLD40" s="34"/>
      <c r="CLE40" s="34"/>
      <c r="CLF40" s="34"/>
      <c r="CLG40" s="34"/>
      <c r="CLH40" s="34"/>
      <c r="CLI40" s="34"/>
      <c r="CLJ40" s="34"/>
      <c r="CLK40" s="34"/>
      <c r="CLL40" s="34"/>
      <c r="CLM40" s="34"/>
      <c r="CLN40" s="34"/>
      <c r="CLO40" s="34"/>
      <c r="CLP40" s="34"/>
      <c r="CLQ40" s="34"/>
      <c r="CLR40" s="34"/>
      <c r="CLS40" s="34"/>
      <c r="CLT40" s="34"/>
      <c r="CLU40" s="34"/>
      <c r="CLV40" s="34"/>
      <c r="CLW40" s="34"/>
      <c r="CLX40" s="34"/>
      <c r="CLY40" s="34"/>
      <c r="CLZ40" s="34"/>
      <c r="CMA40" s="34"/>
      <c r="CMB40" s="34"/>
      <c r="CMC40" s="34"/>
      <c r="CMD40" s="34"/>
      <c r="CME40" s="34"/>
      <c r="CMF40" s="34"/>
      <c r="CMG40" s="34"/>
      <c r="CMH40" s="34"/>
      <c r="CMI40" s="34"/>
      <c r="CMJ40" s="34"/>
      <c r="CMK40" s="34"/>
      <c r="CML40" s="34"/>
      <c r="CMM40" s="34"/>
      <c r="CMN40" s="34"/>
      <c r="CMO40" s="34"/>
      <c r="CMP40" s="34"/>
      <c r="CMQ40" s="34"/>
      <c r="CMR40" s="34"/>
      <c r="CMS40" s="34"/>
      <c r="CMT40" s="34"/>
      <c r="CMU40" s="34"/>
      <c r="CMV40" s="34"/>
      <c r="CMW40" s="34"/>
      <c r="CMX40" s="34"/>
      <c r="CMY40" s="34"/>
      <c r="CMZ40" s="34"/>
      <c r="CNA40" s="34"/>
      <c r="CNB40" s="34"/>
      <c r="CNC40" s="34"/>
      <c r="CND40" s="34"/>
      <c r="CNE40" s="34"/>
      <c r="CNF40" s="34"/>
      <c r="CNG40" s="34"/>
      <c r="CNH40" s="34"/>
      <c r="CNI40" s="34"/>
      <c r="CNJ40" s="34"/>
      <c r="CNK40" s="34"/>
      <c r="CNL40" s="34"/>
      <c r="CNM40" s="34"/>
      <c r="CNN40" s="34"/>
      <c r="CNO40" s="34"/>
      <c r="CNP40" s="34"/>
      <c r="CNQ40" s="34"/>
      <c r="CNR40" s="34"/>
      <c r="CNS40" s="34"/>
      <c r="CNT40" s="34"/>
      <c r="CNU40" s="34"/>
      <c r="CNV40" s="34"/>
      <c r="CNW40" s="34"/>
      <c r="CNX40" s="34"/>
      <c r="CNY40" s="34"/>
      <c r="CNZ40" s="34"/>
      <c r="COA40" s="34"/>
      <c r="COB40" s="34"/>
      <c r="COC40" s="34"/>
      <c r="COD40" s="34"/>
      <c r="COE40" s="34"/>
      <c r="COF40" s="34"/>
      <c r="COG40" s="34"/>
      <c r="COH40" s="34"/>
      <c r="COI40" s="34"/>
      <c r="COJ40" s="34"/>
      <c r="COK40" s="34"/>
      <c r="COL40" s="34"/>
      <c r="COM40" s="34"/>
      <c r="CON40" s="34"/>
      <c r="COO40" s="34"/>
      <c r="COP40" s="34"/>
      <c r="COQ40" s="34"/>
      <c r="COR40" s="34"/>
      <c r="COS40" s="34"/>
      <c r="COT40" s="34"/>
      <c r="COU40" s="34"/>
      <c r="COV40" s="34"/>
      <c r="COW40" s="34"/>
      <c r="COX40" s="34"/>
      <c r="COY40" s="34"/>
      <c r="COZ40" s="34"/>
      <c r="CPA40" s="34"/>
      <c r="CPB40" s="34"/>
      <c r="CPC40" s="34"/>
      <c r="CPD40" s="34"/>
      <c r="CPE40" s="34"/>
      <c r="CPF40" s="34"/>
      <c r="CPG40" s="34"/>
      <c r="CPH40" s="34"/>
      <c r="CPI40" s="34"/>
      <c r="CPJ40" s="34"/>
      <c r="CPK40" s="34"/>
      <c r="CPL40" s="34"/>
      <c r="CPM40" s="34"/>
      <c r="CPN40" s="34"/>
      <c r="CPO40" s="34"/>
      <c r="CPP40" s="34"/>
      <c r="CPQ40" s="34"/>
      <c r="CPR40" s="34"/>
      <c r="CPS40" s="34"/>
      <c r="CPT40" s="34"/>
      <c r="CPU40" s="34"/>
      <c r="CPV40" s="34"/>
      <c r="CPW40" s="34"/>
      <c r="CPX40" s="34"/>
      <c r="CPY40" s="34"/>
      <c r="CPZ40" s="34"/>
      <c r="CQA40" s="34"/>
      <c r="CQB40" s="34"/>
      <c r="CQC40" s="34"/>
      <c r="CQD40" s="34"/>
      <c r="CQE40" s="34"/>
      <c r="CQF40" s="34"/>
      <c r="CQG40" s="34"/>
      <c r="CQH40" s="34"/>
      <c r="CQI40" s="34"/>
      <c r="CQJ40" s="34"/>
      <c r="CQK40" s="34"/>
      <c r="CQL40" s="34"/>
      <c r="CQM40" s="34"/>
      <c r="CQN40" s="34"/>
      <c r="CQO40" s="34"/>
      <c r="CQP40" s="34"/>
      <c r="CQQ40" s="34"/>
      <c r="CQR40" s="34"/>
      <c r="CQS40" s="34"/>
      <c r="CQT40" s="34"/>
      <c r="CQU40" s="34"/>
      <c r="CQV40" s="34"/>
      <c r="CQW40" s="34"/>
      <c r="CQX40" s="34"/>
      <c r="CQY40" s="34"/>
      <c r="CQZ40" s="34"/>
      <c r="CRA40" s="34"/>
      <c r="CRB40" s="34"/>
      <c r="CRC40" s="34"/>
      <c r="CRD40" s="34"/>
      <c r="CRE40" s="34"/>
      <c r="CRF40" s="34"/>
      <c r="CRG40" s="34"/>
      <c r="CRH40" s="34"/>
      <c r="CRI40" s="34"/>
      <c r="CRJ40" s="34"/>
      <c r="CRK40" s="34"/>
      <c r="CRL40" s="34"/>
      <c r="CRM40" s="34"/>
      <c r="CRN40" s="34"/>
      <c r="CRO40" s="34"/>
      <c r="CRP40" s="34"/>
      <c r="CRQ40" s="34"/>
      <c r="CRR40" s="34"/>
      <c r="CRS40" s="34"/>
      <c r="CRT40" s="34"/>
      <c r="CRU40" s="34"/>
      <c r="CRV40" s="34"/>
      <c r="CRW40" s="34"/>
      <c r="CRX40" s="34"/>
      <c r="CRY40" s="34"/>
      <c r="CRZ40" s="34"/>
      <c r="CSA40" s="34"/>
      <c r="CSB40" s="34"/>
      <c r="CSC40" s="34"/>
      <c r="CSD40" s="34"/>
      <c r="CSE40" s="34"/>
      <c r="CSF40" s="34"/>
      <c r="CSG40" s="34"/>
      <c r="CSH40" s="34"/>
      <c r="CSI40" s="34"/>
      <c r="CSJ40" s="34"/>
      <c r="CSK40" s="34"/>
      <c r="CSL40" s="34"/>
      <c r="CSM40" s="34"/>
      <c r="CSN40" s="34"/>
      <c r="CSO40" s="34"/>
      <c r="CSP40" s="34"/>
      <c r="CSQ40" s="34"/>
      <c r="CSR40" s="34"/>
      <c r="CSS40" s="34"/>
      <c r="CST40" s="34"/>
      <c r="CSU40" s="34"/>
      <c r="CSV40" s="34"/>
      <c r="CSW40" s="34"/>
      <c r="CSX40" s="34"/>
      <c r="CSY40" s="34"/>
      <c r="CSZ40" s="34"/>
      <c r="CTA40" s="34"/>
      <c r="CTB40" s="34"/>
      <c r="CTC40" s="34"/>
      <c r="CTD40" s="34"/>
      <c r="CTE40" s="34"/>
      <c r="CTF40" s="34"/>
      <c r="CTG40" s="34"/>
      <c r="CTH40" s="34"/>
      <c r="CTI40" s="34"/>
      <c r="CTJ40" s="34"/>
      <c r="CTK40" s="34"/>
      <c r="CTL40" s="34"/>
      <c r="CTM40" s="34"/>
      <c r="CTN40" s="34"/>
      <c r="CTO40" s="34"/>
      <c r="CTP40" s="34"/>
      <c r="CTQ40" s="34"/>
      <c r="CTR40" s="34"/>
      <c r="CTS40" s="34"/>
      <c r="CTT40" s="34"/>
      <c r="CTU40" s="34"/>
      <c r="CTV40" s="34"/>
      <c r="CTW40" s="34"/>
      <c r="CTX40" s="34"/>
      <c r="CTY40" s="34"/>
      <c r="CTZ40" s="34"/>
      <c r="CUA40" s="34"/>
      <c r="CUB40" s="34"/>
      <c r="CUC40" s="34"/>
      <c r="CUD40" s="34"/>
      <c r="CUE40" s="34"/>
      <c r="CUF40" s="34"/>
      <c r="CUG40" s="34"/>
      <c r="CUH40" s="34"/>
      <c r="CUI40" s="34"/>
      <c r="CUJ40" s="34"/>
      <c r="CUK40" s="34"/>
      <c r="CUL40" s="34"/>
      <c r="CUM40" s="34"/>
      <c r="CUN40" s="34"/>
      <c r="CUO40" s="34"/>
      <c r="CUP40" s="34"/>
      <c r="CUQ40" s="34"/>
      <c r="CUR40" s="34"/>
      <c r="CUS40" s="34"/>
      <c r="CUT40" s="34"/>
      <c r="CUU40" s="34"/>
      <c r="CUV40" s="34"/>
      <c r="CUW40" s="34"/>
      <c r="CUX40" s="34"/>
      <c r="CUY40" s="34"/>
      <c r="CUZ40" s="34"/>
      <c r="CVA40" s="34"/>
      <c r="CVB40" s="34"/>
      <c r="CVC40" s="34"/>
      <c r="CVD40" s="34"/>
      <c r="CVE40" s="34"/>
      <c r="CVF40" s="34"/>
      <c r="CVG40" s="34"/>
      <c r="CVH40" s="34"/>
      <c r="CVI40" s="34"/>
      <c r="CVJ40" s="34"/>
      <c r="CVK40" s="34"/>
      <c r="CVL40" s="34"/>
      <c r="CVM40" s="34"/>
      <c r="CVN40" s="34"/>
      <c r="CVO40" s="34"/>
      <c r="CVP40" s="34"/>
      <c r="CVQ40" s="34"/>
      <c r="CVR40" s="34"/>
      <c r="CVS40" s="34"/>
      <c r="CVT40" s="34"/>
      <c r="CVU40" s="34"/>
      <c r="CVV40" s="34"/>
      <c r="CVW40" s="34"/>
      <c r="CVX40" s="34"/>
      <c r="CVY40" s="34"/>
      <c r="CVZ40" s="34"/>
      <c r="CWA40" s="34"/>
      <c r="CWB40" s="34"/>
      <c r="CWC40" s="34"/>
      <c r="CWD40" s="34"/>
      <c r="CWE40" s="34"/>
      <c r="CWF40" s="34"/>
      <c r="CWG40" s="34"/>
      <c r="CWH40" s="34"/>
      <c r="CWI40" s="34"/>
      <c r="CWJ40" s="34"/>
      <c r="CWK40" s="34"/>
      <c r="CWL40" s="34"/>
      <c r="CWM40" s="34"/>
      <c r="CWN40" s="34"/>
      <c r="CWO40" s="34"/>
      <c r="CWP40" s="34"/>
      <c r="CWQ40" s="34"/>
      <c r="CWR40" s="34"/>
      <c r="CWS40" s="34"/>
      <c r="CWT40" s="34"/>
      <c r="CWU40" s="34"/>
      <c r="CWV40" s="34"/>
      <c r="CWW40" s="34"/>
      <c r="CWX40" s="34"/>
      <c r="CWY40" s="34"/>
      <c r="CWZ40" s="34"/>
      <c r="CXA40" s="34"/>
      <c r="CXB40" s="34"/>
      <c r="CXC40" s="34"/>
      <c r="CXD40" s="34"/>
      <c r="CXE40" s="34"/>
      <c r="CXF40" s="34"/>
      <c r="CXG40" s="34"/>
      <c r="CXH40" s="34"/>
      <c r="CXI40" s="34"/>
      <c r="CXJ40" s="34"/>
      <c r="CXK40" s="34"/>
      <c r="CXL40" s="34"/>
      <c r="CXM40" s="34"/>
      <c r="CXN40" s="34"/>
      <c r="CXO40" s="34"/>
      <c r="CXP40" s="34"/>
      <c r="CXQ40" s="34"/>
      <c r="CXR40" s="34"/>
      <c r="CXS40" s="34"/>
      <c r="CXT40" s="34"/>
      <c r="CXU40" s="34"/>
      <c r="CXV40" s="34"/>
      <c r="CXW40" s="34"/>
      <c r="CXX40" s="34"/>
      <c r="CXY40" s="34"/>
      <c r="CXZ40" s="34"/>
      <c r="CYA40" s="34"/>
      <c r="CYB40" s="34"/>
      <c r="CYC40" s="34"/>
      <c r="CYD40" s="34"/>
      <c r="CYE40" s="34"/>
      <c r="CYF40" s="34"/>
      <c r="CYG40" s="34"/>
      <c r="CYH40" s="34"/>
      <c r="CYI40" s="34"/>
      <c r="CYJ40" s="34"/>
      <c r="CYK40" s="34"/>
      <c r="CYL40" s="34"/>
      <c r="CYM40" s="34"/>
      <c r="CYN40" s="34"/>
      <c r="CYO40" s="34"/>
      <c r="CYP40" s="34"/>
      <c r="CYQ40" s="34"/>
      <c r="CYR40" s="34"/>
      <c r="CYS40" s="34"/>
      <c r="CYT40" s="34"/>
      <c r="CYU40" s="34"/>
      <c r="CYV40" s="34"/>
      <c r="CYW40" s="34"/>
      <c r="CYX40" s="34"/>
      <c r="CYY40" s="34"/>
      <c r="CYZ40" s="34"/>
      <c r="CZA40" s="34"/>
      <c r="CZB40" s="34"/>
      <c r="CZC40" s="34"/>
      <c r="CZD40" s="34"/>
      <c r="CZE40" s="34"/>
      <c r="CZF40" s="34"/>
      <c r="CZG40" s="34"/>
      <c r="CZH40" s="34"/>
      <c r="CZI40" s="34"/>
      <c r="CZJ40" s="34"/>
      <c r="CZK40" s="34"/>
      <c r="CZL40" s="34"/>
      <c r="CZM40" s="34"/>
      <c r="CZN40" s="34"/>
      <c r="CZO40" s="34"/>
      <c r="CZP40" s="34"/>
      <c r="CZQ40" s="34"/>
      <c r="CZR40" s="34"/>
      <c r="CZS40" s="34"/>
      <c r="CZT40" s="34"/>
      <c r="CZU40" s="34"/>
      <c r="CZV40" s="34"/>
      <c r="CZW40" s="34"/>
      <c r="CZX40" s="34"/>
      <c r="CZY40" s="34"/>
      <c r="CZZ40" s="34"/>
      <c r="DAA40" s="34"/>
      <c r="DAB40" s="34"/>
      <c r="DAC40" s="34"/>
      <c r="DAD40" s="34"/>
      <c r="DAE40" s="34"/>
      <c r="DAF40" s="34"/>
      <c r="DAG40" s="34"/>
      <c r="DAH40" s="34"/>
      <c r="DAI40" s="34"/>
      <c r="DAJ40" s="34"/>
      <c r="DAK40" s="34"/>
      <c r="DAL40" s="34"/>
      <c r="DAM40" s="34"/>
      <c r="DAN40" s="34"/>
      <c r="DAO40" s="34"/>
      <c r="DAP40" s="34"/>
      <c r="DAQ40" s="34"/>
      <c r="DAR40" s="34"/>
      <c r="DAS40" s="34"/>
      <c r="DAT40" s="34"/>
      <c r="DAU40" s="34"/>
      <c r="DAV40" s="34"/>
      <c r="DAW40" s="34"/>
      <c r="DAX40" s="34"/>
      <c r="DAY40" s="34"/>
      <c r="DAZ40" s="34"/>
      <c r="DBA40" s="34"/>
      <c r="DBB40" s="34"/>
      <c r="DBC40" s="34"/>
      <c r="DBD40" s="34"/>
      <c r="DBE40" s="34"/>
      <c r="DBF40" s="34"/>
      <c r="DBG40" s="34"/>
      <c r="DBH40" s="34"/>
      <c r="DBI40" s="34"/>
      <c r="DBJ40" s="34"/>
      <c r="DBK40" s="34"/>
      <c r="DBL40" s="34"/>
      <c r="DBM40" s="34"/>
      <c r="DBN40" s="34"/>
      <c r="DBO40" s="34"/>
      <c r="DBP40" s="34"/>
      <c r="DBQ40" s="34"/>
      <c r="DBR40" s="34"/>
      <c r="DBS40" s="34"/>
      <c r="DBT40" s="34"/>
      <c r="DBU40" s="34"/>
      <c r="DBV40" s="34"/>
      <c r="DBW40" s="34"/>
      <c r="DBX40" s="34"/>
      <c r="DBY40" s="34"/>
      <c r="DBZ40" s="34"/>
      <c r="DCA40" s="34"/>
      <c r="DCB40" s="34"/>
      <c r="DCC40" s="34"/>
      <c r="DCD40" s="34"/>
      <c r="DCE40" s="34"/>
      <c r="DCF40" s="34"/>
      <c r="DCG40" s="34"/>
      <c r="DCH40" s="34"/>
      <c r="DCI40" s="34"/>
      <c r="DCJ40" s="34"/>
      <c r="DCK40" s="34"/>
      <c r="DCL40" s="34"/>
      <c r="DCM40" s="34"/>
      <c r="DCN40" s="34"/>
      <c r="DCO40" s="34"/>
      <c r="DCP40" s="34"/>
      <c r="DCQ40" s="34"/>
      <c r="DCR40" s="34"/>
      <c r="DCS40" s="34"/>
      <c r="DCT40" s="34"/>
      <c r="DCU40" s="34"/>
      <c r="DCV40" s="34"/>
      <c r="DCW40" s="34"/>
      <c r="DCX40" s="34"/>
      <c r="DCY40" s="34"/>
      <c r="DCZ40" s="34"/>
      <c r="DDA40" s="34"/>
      <c r="DDB40" s="34"/>
      <c r="DDC40" s="34"/>
      <c r="DDD40" s="34"/>
      <c r="DDE40" s="34"/>
      <c r="DDF40" s="34"/>
      <c r="DDG40" s="34"/>
      <c r="DDH40" s="34"/>
      <c r="DDI40" s="34"/>
      <c r="DDJ40" s="34"/>
      <c r="DDK40" s="34"/>
      <c r="DDL40" s="34"/>
      <c r="DDM40" s="34"/>
      <c r="DDN40" s="34"/>
      <c r="DDO40" s="34"/>
      <c r="DDP40" s="34"/>
      <c r="DDQ40" s="34"/>
      <c r="DDR40" s="34"/>
      <c r="DDS40" s="34"/>
      <c r="DDT40" s="34"/>
      <c r="DDU40" s="34"/>
      <c r="DDV40" s="34"/>
      <c r="DDW40" s="34"/>
      <c r="DDX40" s="34"/>
      <c r="DDY40" s="34"/>
      <c r="DDZ40" s="34"/>
      <c r="DEA40" s="34"/>
      <c r="DEB40" s="34"/>
      <c r="DEC40" s="34"/>
      <c r="DED40" s="34"/>
      <c r="DEE40" s="34"/>
      <c r="DEF40" s="34"/>
      <c r="DEG40" s="34"/>
      <c r="DEH40" s="34"/>
      <c r="DEI40" s="34"/>
      <c r="DEJ40" s="34"/>
      <c r="DEK40" s="34"/>
      <c r="DEL40" s="34"/>
      <c r="DEM40" s="34"/>
      <c r="DEN40" s="34"/>
      <c r="DEO40" s="34"/>
      <c r="DEP40" s="34"/>
      <c r="DEQ40" s="34"/>
      <c r="DER40" s="34"/>
      <c r="DES40" s="34"/>
      <c r="DET40" s="34"/>
      <c r="DEU40" s="34"/>
      <c r="DEV40" s="34"/>
      <c r="DEW40" s="34"/>
      <c r="DEX40" s="34"/>
      <c r="DEY40" s="34"/>
      <c r="DEZ40" s="34"/>
      <c r="DFA40" s="34"/>
      <c r="DFB40" s="34"/>
      <c r="DFC40" s="34"/>
      <c r="DFD40" s="34"/>
      <c r="DFE40" s="34"/>
      <c r="DFF40" s="34"/>
      <c r="DFG40" s="34"/>
      <c r="DFH40" s="34"/>
      <c r="DFI40" s="34"/>
      <c r="DFJ40" s="34"/>
      <c r="DFK40" s="34"/>
      <c r="DFL40" s="34"/>
      <c r="DFM40" s="34"/>
      <c r="DFN40" s="34"/>
      <c r="DFO40" s="34"/>
      <c r="DFP40" s="34"/>
      <c r="DFQ40" s="34"/>
      <c r="DFR40" s="34"/>
      <c r="DFS40" s="34"/>
      <c r="DFT40" s="34"/>
      <c r="DFU40" s="34"/>
      <c r="DFV40" s="34"/>
      <c r="DFW40" s="34"/>
      <c r="DFX40" s="34"/>
      <c r="DFY40" s="34"/>
      <c r="DFZ40" s="34"/>
      <c r="DGA40" s="34"/>
      <c r="DGB40" s="34"/>
      <c r="DGC40" s="34"/>
      <c r="DGD40" s="34"/>
      <c r="DGE40" s="34"/>
      <c r="DGF40" s="34"/>
      <c r="DGG40" s="34"/>
      <c r="DGH40" s="34"/>
      <c r="DGI40" s="34"/>
      <c r="DGJ40" s="34"/>
      <c r="DGK40" s="34"/>
      <c r="DGL40" s="34"/>
      <c r="DGM40" s="34"/>
      <c r="DGN40" s="34"/>
      <c r="DGO40" s="34"/>
      <c r="DGP40" s="34"/>
      <c r="DGQ40" s="34"/>
      <c r="DGR40" s="34"/>
      <c r="DGS40" s="34"/>
      <c r="DGT40" s="34"/>
      <c r="DGU40" s="34"/>
      <c r="DGV40" s="34"/>
      <c r="DGW40" s="34"/>
      <c r="DGX40" s="34"/>
      <c r="DGY40" s="34"/>
      <c r="DGZ40" s="34"/>
      <c r="DHA40" s="34"/>
      <c r="DHB40" s="34"/>
      <c r="DHC40" s="34"/>
      <c r="DHD40" s="34"/>
      <c r="DHE40" s="34"/>
      <c r="DHF40" s="34"/>
      <c r="DHG40" s="34"/>
      <c r="DHH40" s="34"/>
      <c r="DHI40" s="34"/>
      <c r="DHJ40" s="34"/>
      <c r="DHK40" s="34"/>
      <c r="DHL40" s="34"/>
      <c r="DHM40" s="34"/>
      <c r="DHN40" s="34"/>
      <c r="DHO40" s="34"/>
      <c r="DHP40" s="34"/>
      <c r="DHQ40" s="34"/>
      <c r="DHR40" s="34"/>
      <c r="DHS40" s="34"/>
      <c r="DHT40" s="34"/>
      <c r="DHU40" s="34"/>
      <c r="DHV40" s="34"/>
      <c r="DHW40" s="34"/>
      <c r="DHX40" s="34"/>
      <c r="DHY40" s="34"/>
      <c r="DHZ40" s="34"/>
      <c r="DIA40" s="34"/>
      <c r="DIB40" s="34"/>
      <c r="DIC40" s="34"/>
      <c r="DID40" s="34"/>
      <c r="DIE40" s="34"/>
      <c r="DIF40" s="34"/>
      <c r="DIG40" s="34"/>
      <c r="DIH40" s="34"/>
      <c r="DII40" s="34"/>
      <c r="DIJ40" s="34"/>
      <c r="DIK40" s="34"/>
      <c r="DIL40" s="34"/>
      <c r="DIM40" s="34"/>
      <c r="DIN40" s="34"/>
      <c r="DIO40" s="34"/>
      <c r="DIP40" s="34"/>
      <c r="DIQ40" s="34"/>
      <c r="DIR40" s="34"/>
      <c r="DIS40" s="34"/>
      <c r="DIT40" s="34"/>
      <c r="DIU40" s="34"/>
      <c r="DIV40" s="34"/>
      <c r="DIW40" s="34"/>
      <c r="DIX40" s="34"/>
      <c r="DIY40" s="34"/>
      <c r="DIZ40" s="34"/>
      <c r="DJA40" s="34"/>
      <c r="DJB40" s="34"/>
      <c r="DJC40" s="34"/>
      <c r="DJD40" s="34"/>
      <c r="DJE40" s="34"/>
      <c r="DJF40" s="34"/>
      <c r="DJG40" s="34"/>
      <c r="DJH40" s="34"/>
      <c r="DJI40" s="34"/>
      <c r="DJJ40" s="34"/>
      <c r="DJK40" s="34"/>
      <c r="DJL40" s="34"/>
      <c r="DJM40" s="34"/>
      <c r="DJN40" s="34"/>
      <c r="DJO40" s="34"/>
      <c r="DJP40" s="34"/>
      <c r="DJQ40" s="34"/>
      <c r="DJR40" s="34"/>
      <c r="DJS40" s="34"/>
      <c r="DJT40" s="34"/>
      <c r="DJU40" s="34"/>
      <c r="DJV40" s="34"/>
      <c r="DJW40" s="34"/>
      <c r="DJX40" s="34"/>
      <c r="DJY40" s="34"/>
      <c r="DJZ40" s="34"/>
      <c r="DKA40" s="34"/>
      <c r="DKB40" s="34"/>
      <c r="DKC40" s="34"/>
      <c r="DKD40" s="34"/>
      <c r="DKE40" s="34"/>
      <c r="DKF40" s="34"/>
      <c r="DKG40" s="34"/>
      <c r="DKH40" s="34"/>
      <c r="DKI40" s="34"/>
      <c r="DKJ40" s="34"/>
      <c r="DKK40" s="34"/>
      <c r="DKL40" s="34"/>
      <c r="DKM40" s="34"/>
      <c r="DKN40" s="34"/>
      <c r="DKO40" s="34"/>
      <c r="DKP40" s="34"/>
      <c r="DKQ40" s="34"/>
      <c r="DKR40" s="34"/>
      <c r="DKS40" s="34"/>
      <c r="DKT40" s="34"/>
      <c r="DKU40" s="34"/>
      <c r="DKV40" s="34"/>
      <c r="DKW40" s="34"/>
      <c r="DKX40" s="34"/>
      <c r="DKY40" s="34"/>
      <c r="DKZ40" s="34"/>
      <c r="DLA40" s="34"/>
      <c r="DLB40" s="34"/>
      <c r="DLC40" s="34"/>
      <c r="DLD40" s="34"/>
      <c r="DLE40" s="34"/>
      <c r="DLF40" s="34"/>
      <c r="DLG40" s="34"/>
      <c r="DLH40" s="34"/>
      <c r="DLI40" s="34"/>
      <c r="DLJ40" s="34"/>
      <c r="DLK40" s="34"/>
      <c r="DLL40" s="34"/>
      <c r="DLM40" s="34"/>
      <c r="DLN40" s="34"/>
      <c r="DLO40" s="34"/>
      <c r="DLP40" s="34"/>
      <c r="DLQ40" s="34"/>
      <c r="DLR40" s="34"/>
      <c r="DLS40" s="34"/>
      <c r="DLT40" s="34"/>
      <c r="DLU40" s="34"/>
      <c r="DLV40" s="34"/>
      <c r="DLW40" s="34"/>
      <c r="DLX40" s="34"/>
      <c r="DLY40" s="34"/>
      <c r="DLZ40" s="34"/>
      <c r="DMA40" s="34"/>
      <c r="DMB40" s="34"/>
      <c r="DMC40" s="34"/>
      <c r="DMD40" s="34"/>
      <c r="DME40" s="34"/>
      <c r="DMF40" s="34"/>
      <c r="DMG40" s="34"/>
      <c r="DMH40" s="34"/>
      <c r="DMI40" s="34"/>
      <c r="DMJ40" s="34"/>
      <c r="DMK40" s="34"/>
      <c r="DML40" s="34"/>
      <c r="DMM40" s="34"/>
      <c r="DMN40" s="34"/>
      <c r="DMO40" s="34"/>
      <c r="DMP40" s="34"/>
      <c r="DMQ40" s="34"/>
      <c r="DMR40" s="34"/>
      <c r="DMS40" s="34"/>
      <c r="DMT40" s="34"/>
      <c r="DMU40" s="34"/>
      <c r="DMV40" s="34"/>
      <c r="DMW40" s="34"/>
      <c r="DMX40" s="34"/>
      <c r="DMY40" s="34"/>
      <c r="DMZ40" s="34"/>
      <c r="DNA40" s="34"/>
      <c r="DNB40" s="34"/>
      <c r="DNC40" s="34"/>
      <c r="DND40" s="34"/>
      <c r="DNE40" s="34"/>
      <c r="DNF40" s="34"/>
      <c r="DNG40" s="34"/>
      <c r="DNH40" s="34"/>
      <c r="DNI40" s="34"/>
      <c r="DNJ40" s="34"/>
      <c r="DNK40" s="34"/>
      <c r="DNL40" s="34"/>
      <c r="DNM40" s="34"/>
      <c r="DNN40" s="34"/>
      <c r="DNO40" s="34"/>
      <c r="DNP40" s="34"/>
      <c r="DNQ40" s="34"/>
      <c r="DNR40" s="34"/>
      <c r="DNS40" s="34"/>
      <c r="DNT40" s="34"/>
      <c r="DNU40" s="34"/>
      <c r="DNV40" s="34"/>
      <c r="DNW40" s="34"/>
      <c r="DNX40" s="34"/>
      <c r="DNY40" s="34"/>
      <c r="DNZ40" s="34"/>
      <c r="DOA40" s="34"/>
      <c r="DOB40" s="34"/>
      <c r="DOC40" s="34"/>
      <c r="DOD40" s="34"/>
      <c r="DOE40" s="34"/>
      <c r="DOF40" s="34"/>
      <c r="DOG40" s="34"/>
      <c r="DOH40" s="34"/>
      <c r="DOI40" s="34"/>
      <c r="DOJ40" s="34"/>
      <c r="DOK40" s="34"/>
      <c r="DOL40" s="34"/>
      <c r="DOM40" s="34"/>
      <c r="DON40" s="34"/>
      <c r="DOO40" s="34"/>
      <c r="DOP40" s="34"/>
      <c r="DOQ40" s="34"/>
      <c r="DOR40" s="34"/>
      <c r="DOS40" s="34"/>
      <c r="DOT40" s="34"/>
      <c r="DOU40" s="34"/>
      <c r="DOV40" s="34"/>
      <c r="DOW40" s="34"/>
      <c r="DOX40" s="34"/>
      <c r="DOY40" s="34"/>
      <c r="DOZ40" s="34"/>
      <c r="DPA40" s="34"/>
      <c r="DPB40" s="34"/>
      <c r="DPC40" s="34"/>
      <c r="DPD40" s="34"/>
      <c r="DPE40" s="34"/>
      <c r="DPF40" s="34"/>
      <c r="DPG40" s="34"/>
      <c r="DPH40" s="34"/>
      <c r="DPI40" s="34"/>
      <c r="DPJ40" s="34"/>
      <c r="DPK40" s="34"/>
      <c r="DPL40" s="34"/>
      <c r="DPM40" s="34"/>
      <c r="DPN40" s="34"/>
      <c r="DPO40" s="34"/>
      <c r="DPP40" s="34"/>
      <c r="DPQ40" s="34"/>
      <c r="DPR40" s="34"/>
      <c r="DPS40" s="34"/>
      <c r="DPT40" s="34"/>
      <c r="DPU40" s="34"/>
      <c r="DPV40" s="34"/>
      <c r="DPW40" s="34"/>
      <c r="DPX40" s="34"/>
      <c r="DPY40" s="34"/>
      <c r="DPZ40" s="34"/>
      <c r="DQA40" s="34"/>
      <c r="DQB40" s="34"/>
      <c r="DQC40" s="34"/>
      <c r="DQD40" s="34"/>
      <c r="DQE40" s="34"/>
      <c r="DQF40" s="34"/>
      <c r="DQG40" s="34"/>
      <c r="DQH40" s="34"/>
      <c r="DQI40" s="34"/>
      <c r="DQJ40" s="34"/>
      <c r="DQK40" s="34"/>
      <c r="DQL40" s="34"/>
      <c r="DQM40" s="34"/>
      <c r="DQN40" s="34"/>
      <c r="DQO40" s="34"/>
      <c r="DQP40" s="34"/>
      <c r="DQQ40" s="34"/>
      <c r="DQR40" s="34"/>
      <c r="DQS40" s="34"/>
      <c r="DQT40" s="34"/>
      <c r="DQU40" s="34"/>
      <c r="DQV40" s="34"/>
      <c r="DQW40" s="34"/>
      <c r="DQX40" s="34"/>
      <c r="DQY40" s="34"/>
      <c r="DQZ40" s="34"/>
      <c r="DRA40" s="34"/>
      <c r="DRB40" s="34"/>
      <c r="DRC40" s="34"/>
      <c r="DRD40" s="34"/>
      <c r="DRE40" s="34"/>
      <c r="DRF40" s="34"/>
      <c r="DRG40" s="34"/>
      <c r="DRH40" s="34"/>
      <c r="DRI40" s="34"/>
      <c r="DRJ40" s="34"/>
      <c r="DRK40" s="34"/>
      <c r="DRL40" s="34"/>
      <c r="DRM40" s="34"/>
      <c r="DRN40" s="34"/>
      <c r="DRO40" s="34"/>
      <c r="DRP40" s="34"/>
      <c r="DRQ40" s="34"/>
      <c r="DRR40" s="34"/>
      <c r="DRS40" s="34"/>
      <c r="DRT40" s="34"/>
      <c r="DRU40" s="34"/>
      <c r="DRV40" s="34"/>
      <c r="DRW40" s="34"/>
      <c r="DRX40" s="34"/>
      <c r="DRY40" s="34"/>
      <c r="DRZ40" s="34"/>
      <c r="DSA40" s="34"/>
      <c r="DSB40" s="34"/>
      <c r="DSC40" s="34"/>
      <c r="DSD40" s="34"/>
      <c r="DSE40" s="34"/>
      <c r="DSF40" s="34"/>
      <c r="DSG40" s="34"/>
      <c r="DSH40" s="34"/>
      <c r="DSI40" s="34"/>
      <c r="DSJ40" s="34"/>
      <c r="DSK40" s="34"/>
      <c r="DSL40" s="34"/>
      <c r="DSM40" s="34"/>
      <c r="DSN40" s="34"/>
      <c r="DSO40" s="34"/>
      <c r="DSP40" s="34"/>
      <c r="DSQ40" s="34"/>
      <c r="DSR40" s="34"/>
      <c r="DSS40" s="34"/>
      <c r="DST40" s="34"/>
      <c r="DSU40" s="34"/>
      <c r="DSV40" s="34"/>
      <c r="DSW40" s="34"/>
      <c r="DSX40" s="34"/>
      <c r="DSY40" s="34"/>
      <c r="DSZ40" s="34"/>
      <c r="DTA40" s="34"/>
      <c r="DTB40" s="34"/>
      <c r="DTC40" s="34"/>
      <c r="DTD40" s="34"/>
      <c r="DTE40" s="34"/>
      <c r="DTF40" s="34"/>
      <c r="DTG40" s="34"/>
      <c r="DTH40" s="34"/>
      <c r="DTI40" s="34"/>
      <c r="DTJ40" s="34"/>
      <c r="DTK40" s="34"/>
      <c r="DTL40" s="34"/>
      <c r="DTM40" s="34"/>
      <c r="DTN40" s="34"/>
      <c r="DTO40" s="34"/>
      <c r="DTP40" s="34"/>
      <c r="DTQ40" s="34"/>
      <c r="DTR40" s="34"/>
      <c r="DTS40" s="34"/>
      <c r="DTT40" s="34"/>
      <c r="DTU40" s="34"/>
      <c r="DTV40" s="34"/>
      <c r="DTW40" s="34"/>
      <c r="DTX40" s="34"/>
      <c r="DTY40" s="34"/>
      <c r="DTZ40" s="34"/>
      <c r="DUA40" s="34"/>
      <c r="DUB40" s="34"/>
      <c r="DUC40" s="34"/>
      <c r="DUD40" s="34"/>
      <c r="DUE40" s="34"/>
      <c r="DUF40" s="34"/>
      <c r="DUG40" s="34"/>
      <c r="DUH40" s="34"/>
      <c r="DUI40" s="34"/>
      <c r="DUJ40" s="34"/>
      <c r="DUK40" s="34"/>
      <c r="DUL40" s="34"/>
      <c r="DUM40" s="34"/>
      <c r="DUN40" s="34"/>
      <c r="DUO40" s="34"/>
      <c r="DUP40" s="34"/>
      <c r="DUQ40" s="34"/>
      <c r="DUR40" s="34"/>
      <c r="DUS40" s="34"/>
      <c r="DUT40" s="34"/>
      <c r="DUU40" s="34"/>
      <c r="DUV40" s="34"/>
      <c r="DUW40" s="34"/>
      <c r="DUX40" s="34"/>
      <c r="DUY40" s="34"/>
      <c r="DUZ40" s="34"/>
      <c r="DVA40" s="34"/>
      <c r="DVB40" s="34"/>
      <c r="DVC40" s="34"/>
      <c r="DVD40" s="34"/>
      <c r="DVE40" s="34"/>
      <c r="DVF40" s="34"/>
      <c r="DVG40" s="34"/>
      <c r="DVH40" s="34"/>
      <c r="DVI40" s="34"/>
      <c r="DVJ40" s="34"/>
      <c r="DVK40" s="34"/>
      <c r="DVL40" s="34"/>
      <c r="DVM40" s="34"/>
      <c r="DVN40" s="34"/>
      <c r="DVO40" s="34"/>
      <c r="DVP40" s="34"/>
      <c r="DVQ40" s="34"/>
      <c r="DVR40" s="34"/>
      <c r="DVS40" s="34"/>
      <c r="DVT40" s="34"/>
      <c r="DVU40" s="34"/>
      <c r="DVV40" s="34"/>
      <c r="DVW40" s="34"/>
      <c r="DVX40" s="34"/>
      <c r="DVY40" s="34"/>
      <c r="DVZ40" s="34"/>
      <c r="DWA40" s="34"/>
      <c r="DWB40" s="34"/>
      <c r="DWC40" s="34"/>
      <c r="DWD40" s="34"/>
      <c r="DWE40" s="34"/>
      <c r="DWF40" s="34"/>
      <c r="DWG40" s="34"/>
      <c r="DWH40" s="34"/>
      <c r="DWI40" s="34"/>
      <c r="DWJ40" s="34"/>
      <c r="DWK40" s="34"/>
      <c r="DWL40" s="34"/>
      <c r="DWM40" s="34"/>
      <c r="DWN40" s="34"/>
      <c r="DWO40" s="34"/>
      <c r="DWP40" s="34"/>
      <c r="DWQ40" s="34"/>
      <c r="DWR40" s="34"/>
      <c r="DWS40" s="34"/>
      <c r="DWT40" s="34"/>
      <c r="DWU40" s="34"/>
      <c r="DWV40" s="34"/>
      <c r="DWW40" s="34"/>
      <c r="DWX40" s="34"/>
      <c r="DWY40" s="34"/>
      <c r="DWZ40" s="34"/>
      <c r="DXA40" s="34"/>
      <c r="DXB40" s="34"/>
      <c r="DXC40" s="34"/>
      <c r="DXD40" s="34"/>
      <c r="DXE40" s="34"/>
      <c r="DXF40" s="34"/>
      <c r="DXG40" s="34"/>
      <c r="DXH40" s="34"/>
      <c r="DXI40" s="34"/>
      <c r="DXJ40" s="34"/>
      <c r="DXK40" s="34"/>
      <c r="DXL40" s="34"/>
      <c r="DXM40" s="34"/>
      <c r="DXN40" s="34"/>
      <c r="DXO40" s="34"/>
      <c r="DXP40" s="34"/>
      <c r="DXQ40" s="34"/>
      <c r="DXR40" s="34"/>
      <c r="DXS40" s="34"/>
      <c r="DXT40" s="34"/>
      <c r="DXU40" s="34"/>
      <c r="DXV40" s="34"/>
      <c r="DXW40" s="34"/>
      <c r="DXX40" s="34"/>
      <c r="DXY40" s="34"/>
      <c r="DXZ40" s="34"/>
      <c r="DYA40" s="34"/>
      <c r="DYB40" s="34"/>
      <c r="DYC40" s="34"/>
      <c r="DYD40" s="34"/>
      <c r="DYE40" s="34"/>
      <c r="DYF40" s="34"/>
      <c r="DYG40" s="34"/>
      <c r="DYH40" s="34"/>
      <c r="DYI40" s="34"/>
      <c r="DYJ40" s="34"/>
      <c r="DYK40" s="34"/>
      <c r="DYL40" s="34"/>
      <c r="DYM40" s="34"/>
      <c r="DYN40" s="34"/>
      <c r="DYO40" s="34"/>
      <c r="DYP40" s="34"/>
      <c r="DYQ40" s="34"/>
      <c r="DYR40" s="34"/>
      <c r="DYS40" s="34"/>
      <c r="DYT40" s="34"/>
      <c r="DYU40" s="34"/>
      <c r="DYV40" s="34"/>
      <c r="DYW40" s="34"/>
      <c r="DYX40" s="34"/>
      <c r="DYY40" s="34"/>
      <c r="DYZ40" s="34"/>
      <c r="DZA40" s="34"/>
      <c r="DZB40" s="34"/>
      <c r="DZC40" s="34"/>
      <c r="DZD40" s="34"/>
      <c r="DZE40" s="34"/>
      <c r="DZF40" s="34"/>
      <c r="DZG40" s="34"/>
      <c r="DZH40" s="34"/>
      <c r="DZI40" s="34"/>
      <c r="DZJ40" s="34"/>
      <c r="DZK40" s="34"/>
      <c r="DZL40" s="34"/>
      <c r="DZM40" s="34"/>
      <c r="DZN40" s="34"/>
      <c r="DZO40" s="34"/>
      <c r="DZP40" s="34"/>
      <c r="DZQ40" s="34"/>
      <c r="DZR40" s="34"/>
      <c r="DZS40" s="34"/>
      <c r="DZT40" s="34"/>
      <c r="DZU40" s="34"/>
      <c r="DZV40" s="34"/>
      <c r="DZW40" s="34"/>
      <c r="DZX40" s="34"/>
      <c r="DZY40" s="34"/>
      <c r="DZZ40" s="34"/>
      <c r="EAA40" s="34"/>
      <c r="EAB40" s="34"/>
      <c r="EAC40" s="34"/>
      <c r="EAD40" s="34"/>
      <c r="EAE40" s="34"/>
      <c r="EAF40" s="34"/>
      <c r="EAG40" s="34"/>
      <c r="EAH40" s="34"/>
      <c r="EAI40" s="34"/>
      <c r="EAJ40" s="34"/>
      <c r="EAK40" s="34"/>
      <c r="EAL40" s="34"/>
      <c r="EAM40" s="34"/>
      <c r="EAN40" s="34"/>
      <c r="EAO40" s="34"/>
      <c r="EAP40" s="34"/>
      <c r="EAQ40" s="34"/>
      <c r="EAR40" s="34"/>
      <c r="EAS40" s="34"/>
      <c r="EAT40" s="34"/>
      <c r="EAU40" s="34"/>
      <c r="EAV40" s="34"/>
      <c r="EAW40" s="34"/>
      <c r="EAX40" s="34"/>
      <c r="EAY40" s="34"/>
      <c r="EAZ40" s="34"/>
      <c r="EBA40" s="34"/>
      <c r="EBB40" s="34"/>
      <c r="EBC40" s="34"/>
      <c r="EBD40" s="34"/>
      <c r="EBE40" s="34"/>
      <c r="EBF40" s="34"/>
      <c r="EBG40" s="34"/>
      <c r="EBH40" s="34"/>
      <c r="EBI40" s="34"/>
      <c r="EBJ40" s="34"/>
      <c r="EBK40" s="34"/>
      <c r="EBL40" s="34"/>
      <c r="EBM40" s="34"/>
      <c r="EBN40" s="34"/>
      <c r="EBO40" s="34"/>
      <c r="EBP40" s="34"/>
      <c r="EBQ40" s="34"/>
      <c r="EBR40" s="34"/>
      <c r="EBS40" s="34"/>
      <c r="EBT40" s="34"/>
      <c r="EBU40" s="34"/>
      <c r="EBV40" s="34"/>
      <c r="EBW40" s="34"/>
      <c r="EBX40" s="34"/>
      <c r="EBY40" s="34"/>
      <c r="EBZ40" s="34"/>
      <c r="ECA40" s="34"/>
      <c r="ECB40" s="34"/>
      <c r="ECC40" s="34"/>
      <c r="ECD40" s="34"/>
      <c r="ECE40" s="34"/>
      <c r="ECF40" s="34"/>
      <c r="ECG40" s="34"/>
      <c r="ECH40" s="34"/>
      <c r="ECI40" s="34"/>
      <c r="ECJ40" s="34"/>
      <c r="ECK40" s="34"/>
      <c r="ECL40" s="34"/>
      <c r="ECM40" s="34"/>
      <c r="ECN40" s="34"/>
      <c r="ECO40" s="34"/>
      <c r="ECP40" s="34"/>
      <c r="ECQ40" s="34"/>
      <c r="ECR40" s="34"/>
      <c r="ECS40" s="34"/>
      <c r="ECT40" s="34"/>
      <c r="ECU40" s="34"/>
      <c r="ECV40" s="34"/>
      <c r="ECW40" s="34"/>
      <c r="ECX40" s="34"/>
      <c r="ECY40" s="34"/>
      <c r="ECZ40" s="34"/>
      <c r="EDA40" s="34"/>
      <c r="EDB40" s="34"/>
      <c r="EDC40" s="34"/>
      <c r="EDD40" s="34"/>
      <c r="EDE40" s="34"/>
      <c r="EDF40" s="34"/>
      <c r="EDG40" s="34"/>
      <c r="EDH40" s="34"/>
      <c r="EDI40" s="34"/>
      <c r="EDJ40" s="34"/>
      <c r="EDK40" s="34"/>
      <c r="EDL40" s="34"/>
      <c r="EDM40" s="34"/>
      <c r="EDN40" s="34"/>
      <c r="EDO40" s="34"/>
      <c r="EDP40" s="34"/>
      <c r="EDQ40" s="34"/>
      <c r="EDR40" s="34"/>
      <c r="EDS40" s="34"/>
      <c r="EDT40" s="34"/>
      <c r="EDU40" s="34"/>
      <c r="EDV40" s="34"/>
      <c r="EDW40" s="34"/>
      <c r="EDX40" s="34"/>
      <c r="EDY40" s="34"/>
      <c r="EDZ40" s="34"/>
      <c r="EEA40" s="34"/>
      <c r="EEB40" s="34"/>
      <c r="EEC40" s="34"/>
      <c r="EED40" s="34"/>
      <c r="EEE40" s="34"/>
      <c r="EEF40" s="34"/>
      <c r="EEG40" s="34"/>
      <c r="EEH40" s="34"/>
      <c r="EEI40" s="34"/>
      <c r="EEJ40" s="34"/>
      <c r="EEK40" s="34"/>
      <c r="EEL40" s="34"/>
      <c r="EEM40" s="34"/>
      <c r="EEN40" s="34"/>
      <c r="EEO40" s="34"/>
      <c r="EEP40" s="34"/>
      <c r="EEQ40" s="34"/>
      <c r="EER40" s="34"/>
      <c r="EES40" s="34"/>
      <c r="EET40" s="34"/>
      <c r="EEU40" s="34"/>
      <c r="EEV40" s="34"/>
      <c r="EEW40" s="34"/>
      <c r="EEX40" s="34"/>
      <c r="EEY40" s="34"/>
      <c r="EEZ40" s="34"/>
      <c r="EFA40" s="34"/>
      <c r="EFB40" s="34"/>
      <c r="EFC40" s="34"/>
      <c r="EFD40" s="34"/>
      <c r="EFE40" s="34"/>
      <c r="EFF40" s="34"/>
      <c r="EFG40" s="34"/>
      <c r="EFH40" s="34"/>
      <c r="EFI40" s="34"/>
      <c r="EFJ40" s="34"/>
      <c r="EFK40" s="34"/>
      <c r="EFL40" s="34"/>
      <c r="EFM40" s="34"/>
      <c r="EFN40" s="34"/>
      <c r="EFO40" s="34"/>
      <c r="EFP40" s="34"/>
      <c r="EFQ40" s="34"/>
      <c r="EFR40" s="34"/>
      <c r="EFS40" s="34"/>
      <c r="EFT40" s="34"/>
      <c r="EFU40" s="34"/>
      <c r="EFV40" s="34"/>
      <c r="EFW40" s="34"/>
      <c r="EFX40" s="34"/>
      <c r="EFY40" s="34"/>
      <c r="EFZ40" s="34"/>
      <c r="EGA40" s="34"/>
      <c r="EGB40" s="34"/>
      <c r="EGC40" s="34"/>
      <c r="EGD40" s="34"/>
      <c r="EGE40" s="34"/>
      <c r="EGF40" s="34"/>
      <c r="EGG40" s="34"/>
      <c r="EGH40" s="34"/>
      <c r="EGI40" s="34"/>
      <c r="EGJ40" s="34"/>
      <c r="EGK40" s="34"/>
      <c r="EGL40" s="34"/>
      <c r="EGM40" s="34"/>
      <c r="EGN40" s="34"/>
      <c r="EGO40" s="34"/>
      <c r="EGP40" s="34"/>
      <c r="EGQ40" s="34"/>
      <c r="EGR40" s="34"/>
      <c r="EGS40" s="34"/>
      <c r="EGT40" s="34"/>
      <c r="EGU40" s="34"/>
      <c r="EGV40" s="34"/>
      <c r="EGW40" s="34"/>
      <c r="EGX40" s="34"/>
      <c r="EGY40" s="34"/>
      <c r="EGZ40" s="34"/>
      <c r="EHA40" s="34"/>
      <c r="EHB40" s="34"/>
      <c r="EHC40" s="34"/>
      <c r="EHD40" s="34"/>
      <c r="EHE40" s="34"/>
      <c r="EHF40" s="34"/>
      <c r="EHG40" s="34"/>
      <c r="EHH40" s="34"/>
      <c r="EHI40" s="34"/>
      <c r="EHJ40" s="34"/>
      <c r="EHK40" s="34"/>
      <c r="EHL40" s="34"/>
      <c r="EHM40" s="34"/>
      <c r="EHN40" s="34"/>
      <c r="EHO40" s="34"/>
      <c r="EHP40" s="34"/>
      <c r="EHQ40" s="34"/>
      <c r="EHR40" s="34"/>
      <c r="EHS40" s="34"/>
      <c r="EHT40" s="34"/>
      <c r="EHU40" s="34"/>
      <c r="EHV40" s="34"/>
      <c r="EHW40" s="34"/>
      <c r="EHX40" s="34"/>
      <c r="EHY40" s="34"/>
      <c r="EHZ40" s="34"/>
      <c r="EIA40" s="34"/>
      <c r="EIB40" s="34"/>
      <c r="EIC40" s="34"/>
      <c r="EID40" s="34"/>
      <c r="EIE40" s="34"/>
      <c r="EIF40" s="34"/>
      <c r="EIG40" s="34"/>
      <c r="EIH40" s="34"/>
      <c r="EII40" s="34"/>
      <c r="EIJ40" s="34"/>
      <c r="EIK40" s="34"/>
      <c r="EIL40" s="34"/>
      <c r="EIM40" s="34"/>
      <c r="EIN40" s="34"/>
      <c r="EIO40" s="34"/>
      <c r="EIP40" s="34"/>
      <c r="EIQ40" s="34"/>
      <c r="EIR40" s="34"/>
      <c r="EIS40" s="34"/>
      <c r="EIT40" s="34"/>
      <c r="EIU40" s="34"/>
      <c r="EIV40" s="34"/>
      <c r="EIW40" s="34"/>
      <c r="EIX40" s="34"/>
      <c r="EIY40" s="34"/>
      <c r="EIZ40" s="34"/>
      <c r="EJA40" s="34"/>
      <c r="EJB40" s="34"/>
      <c r="EJC40" s="34"/>
      <c r="EJD40" s="34"/>
      <c r="EJE40" s="34"/>
      <c r="EJF40" s="34"/>
      <c r="EJG40" s="34"/>
      <c r="EJH40" s="34"/>
      <c r="EJI40" s="34"/>
      <c r="EJJ40" s="34"/>
      <c r="EJK40" s="34"/>
      <c r="EJL40" s="34"/>
      <c r="EJM40" s="34"/>
      <c r="EJN40" s="34"/>
      <c r="EJO40" s="34"/>
      <c r="EJP40" s="34"/>
      <c r="EJQ40" s="34"/>
      <c r="EJR40" s="34"/>
      <c r="EJS40" s="34"/>
      <c r="EJT40" s="34"/>
      <c r="EJU40" s="34"/>
      <c r="EJV40" s="34"/>
      <c r="EJW40" s="34"/>
      <c r="EJX40" s="34"/>
      <c r="EJY40" s="34"/>
      <c r="EJZ40" s="34"/>
      <c r="EKA40" s="34"/>
      <c r="EKB40" s="34"/>
      <c r="EKC40" s="34"/>
      <c r="EKD40" s="34"/>
      <c r="EKE40" s="34"/>
      <c r="EKF40" s="34"/>
      <c r="EKG40" s="34"/>
      <c r="EKH40" s="34"/>
      <c r="EKI40" s="34"/>
      <c r="EKJ40" s="34"/>
      <c r="EKK40" s="34"/>
      <c r="EKL40" s="34"/>
      <c r="EKM40" s="34"/>
      <c r="EKN40" s="34"/>
      <c r="EKO40" s="34"/>
      <c r="EKP40" s="34"/>
      <c r="EKQ40" s="34"/>
      <c r="EKR40" s="34"/>
      <c r="EKS40" s="34"/>
      <c r="EKT40" s="34"/>
      <c r="EKU40" s="34"/>
      <c r="EKV40" s="34"/>
      <c r="EKW40" s="34"/>
      <c r="EKX40" s="34"/>
      <c r="EKY40" s="34"/>
      <c r="EKZ40" s="34"/>
      <c r="ELA40" s="34"/>
      <c r="ELB40" s="34"/>
      <c r="ELC40" s="34"/>
      <c r="ELD40" s="34"/>
      <c r="ELE40" s="34"/>
      <c r="ELF40" s="34"/>
      <c r="ELG40" s="34"/>
      <c r="ELH40" s="34"/>
      <c r="ELI40" s="34"/>
      <c r="ELJ40" s="34"/>
      <c r="ELK40" s="34"/>
      <c r="ELL40" s="34"/>
      <c r="ELM40" s="34"/>
      <c r="ELN40" s="34"/>
      <c r="ELO40" s="34"/>
      <c r="ELP40" s="34"/>
      <c r="ELQ40" s="34"/>
      <c r="ELR40" s="34"/>
      <c r="ELS40" s="34"/>
      <c r="ELT40" s="34"/>
      <c r="ELU40" s="34"/>
      <c r="ELV40" s="34"/>
      <c r="ELW40" s="34"/>
      <c r="ELX40" s="34"/>
      <c r="ELY40" s="34"/>
      <c r="ELZ40" s="34"/>
      <c r="EMA40" s="34"/>
      <c r="EMB40" s="34"/>
      <c r="EMC40" s="34"/>
      <c r="EMD40" s="34"/>
      <c r="EME40" s="34"/>
      <c r="EMF40" s="34"/>
      <c r="EMG40" s="34"/>
      <c r="EMH40" s="34"/>
      <c r="EMI40" s="34"/>
      <c r="EMJ40" s="34"/>
      <c r="EMK40" s="34"/>
      <c r="EML40" s="34"/>
      <c r="EMM40" s="34"/>
      <c r="EMN40" s="34"/>
      <c r="EMO40" s="34"/>
      <c r="EMP40" s="34"/>
      <c r="EMQ40" s="34"/>
      <c r="EMR40" s="34"/>
      <c r="EMS40" s="34"/>
      <c r="EMT40" s="34"/>
      <c r="EMU40" s="34"/>
      <c r="EMV40" s="34"/>
      <c r="EMW40" s="34"/>
      <c r="EMX40" s="34"/>
      <c r="EMY40" s="34"/>
      <c r="EMZ40" s="34"/>
      <c r="ENA40" s="34"/>
      <c r="ENB40" s="34"/>
      <c r="ENC40" s="34"/>
      <c r="END40" s="34"/>
      <c r="ENE40" s="34"/>
      <c r="ENF40" s="34"/>
      <c r="ENG40" s="34"/>
      <c r="ENH40" s="34"/>
      <c r="ENI40" s="34"/>
      <c r="ENJ40" s="34"/>
      <c r="ENK40" s="34"/>
      <c r="ENL40" s="34"/>
      <c r="ENM40" s="34"/>
      <c r="ENN40" s="34"/>
      <c r="ENO40" s="34"/>
      <c r="ENP40" s="34"/>
      <c r="ENQ40" s="34"/>
      <c r="ENR40" s="34"/>
      <c r="ENS40" s="34"/>
      <c r="ENT40" s="34"/>
      <c r="ENU40" s="34"/>
      <c r="ENV40" s="34"/>
      <c r="ENW40" s="34"/>
      <c r="ENX40" s="34"/>
      <c r="ENY40" s="34"/>
      <c r="ENZ40" s="34"/>
      <c r="EOA40" s="34"/>
      <c r="EOB40" s="34"/>
      <c r="EOC40" s="34"/>
      <c r="EOD40" s="34"/>
      <c r="EOE40" s="34"/>
      <c r="EOF40" s="34"/>
      <c r="EOG40" s="34"/>
      <c r="EOH40" s="34"/>
      <c r="EOI40" s="34"/>
      <c r="EOJ40" s="34"/>
      <c r="EOK40" s="34"/>
      <c r="EOL40" s="34"/>
      <c r="EOM40" s="34"/>
      <c r="EON40" s="34"/>
      <c r="EOO40" s="34"/>
      <c r="EOP40" s="34"/>
      <c r="EOQ40" s="34"/>
      <c r="EOR40" s="34"/>
      <c r="EOS40" s="34"/>
      <c r="EOT40" s="34"/>
      <c r="EOU40" s="34"/>
      <c r="EOV40" s="34"/>
      <c r="EOW40" s="34"/>
      <c r="EOX40" s="34"/>
      <c r="EOY40" s="34"/>
      <c r="EOZ40" s="34"/>
      <c r="EPA40" s="34"/>
      <c r="EPB40" s="34"/>
      <c r="EPC40" s="34"/>
      <c r="EPD40" s="34"/>
      <c r="EPE40" s="34"/>
      <c r="EPF40" s="34"/>
      <c r="EPG40" s="34"/>
      <c r="EPH40" s="34"/>
      <c r="EPI40" s="34"/>
      <c r="EPJ40" s="34"/>
      <c r="EPK40" s="34"/>
      <c r="EPL40" s="34"/>
      <c r="EPM40" s="34"/>
      <c r="EPN40" s="34"/>
      <c r="EPO40" s="34"/>
      <c r="EPP40" s="34"/>
      <c r="EPQ40" s="34"/>
      <c r="EPR40" s="34"/>
      <c r="EPS40" s="34"/>
      <c r="EPT40" s="34"/>
      <c r="EPU40" s="34"/>
      <c r="EPV40" s="34"/>
      <c r="EPW40" s="34"/>
      <c r="EPX40" s="34"/>
      <c r="EPY40" s="34"/>
      <c r="EPZ40" s="34"/>
      <c r="EQA40" s="34"/>
      <c r="EQB40" s="34"/>
      <c r="EQC40" s="34"/>
      <c r="EQD40" s="34"/>
      <c r="EQE40" s="34"/>
      <c r="EQF40" s="34"/>
      <c r="EQG40" s="34"/>
      <c r="EQH40" s="34"/>
      <c r="EQI40" s="34"/>
      <c r="EQJ40" s="34"/>
      <c r="EQK40" s="34"/>
      <c r="EQL40" s="34"/>
      <c r="EQM40" s="34"/>
      <c r="EQN40" s="34"/>
      <c r="EQO40" s="34"/>
      <c r="EQP40" s="34"/>
      <c r="EQQ40" s="34"/>
      <c r="EQR40" s="34"/>
      <c r="EQS40" s="34"/>
      <c r="EQT40" s="34"/>
      <c r="EQU40" s="34"/>
      <c r="EQV40" s="34"/>
      <c r="EQW40" s="34"/>
      <c r="EQX40" s="34"/>
      <c r="EQY40" s="34"/>
      <c r="EQZ40" s="34"/>
      <c r="ERA40" s="34"/>
      <c r="ERB40" s="34"/>
      <c r="ERC40" s="34"/>
      <c r="ERD40" s="34"/>
      <c r="ERE40" s="34"/>
      <c r="ERF40" s="34"/>
      <c r="ERG40" s="34"/>
      <c r="ERH40" s="34"/>
      <c r="ERI40" s="34"/>
      <c r="ERJ40" s="34"/>
      <c r="ERK40" s="34"/>
      <c r="ERL40" s="34"/>
      <c r="ERM40" s="34"/>
      <c r="ERN40" s="34"/>
      <c r="ERO40" s="34"/>
      <c r="ERP40" s="34"/>
      <c r="ERQ40" s="34"/>
      <c r="ERR40" s="34"/>
      <c r="ERS40" s="34"/>
      <c r="ERT40" s="34"/>
      <c r="ERU40" s="34"/>
      <c r="ERV40" s="34"/>
      <c r="ERW40" s="34"/>
      <c r="ERX40" s="34"/>
      <c r="ERY40" s="34"/>
      <c r="ERZ40" s="34"/>
      <c r="ESA40" s="34"/>
      <c r="ESB40" s="34"/>
      <c r="ESC40" s="34"/>
      <c r="ESD40" s="34"/>
      <c r="ESE40" s="34"/>
      <c r="ESF40" s="34"/>
      <c r="ESG40" s="34"/>
      <c r="ESH40" s="34"/>
      <c r="ESI40" s="34"/>
      <c r="ESJ40" s="34"/>
      <c r="ESK40" s="34"/>
      <c r="ESL40" s="34"/>
      <c r="ESM40" s="34"/>
      <c r="ESN40" s="34"/>
      <c r="ESO40" s="34"/>
      <c r="ESP40" s="34"/>
      <c r="ESQ40" s="34"/>
      <c r="ESR40" s="34"/>
      <c r="ESS40" s="34"/>
      <c r="EST40" s="34"/>
      <c r="ESU40" s="34"/>
      <c r="ESV40" s="34"/>
      <c r="ESW40" s="34"/>
      <c r="ESX40" s="34"/>
      <c r="ESY40" s="34"/>
      <c r="ESZ40" s="34"/>
      <c r="ETA40" s="34"/>
      <c r="ETB40" s="34"/>
      <c r="ETC40" s="34"/>
      <c r="ETD40" s="34"/>
      <c r="ETE40" s="34"/>
      <c r="ETF40" s="34"/>
      <c r="ETG40" s="34"/>
      <c r="ETH40" s="34"/>
      <c r="ETI40" s="34"/>
      <c r="ETJ40" s="34"/>
      <c r="ETK40" s="34"/>
      <c r="ETL40" s="34"/>
      <c r="ETM40" s="34"/>
      <c r="ETN40" s="34"/>
      <c r="ETO40" s="34"/>
      <c r="ETP40" s="34"/>
      <c r="ETQ40" s="34"/>
      <c r="ETR40" s="34"/>
      <c r="ETS40" s="34"/>
      <c r="ETT40" s="34"/>
      <c r="ETU40" s="34"/>
      <c r="ETV40" s="34"/>
      <c r="ETW40" s="34"/>
      <c r="ETX40" s="34"/>
      <c r="ETY40" s="34"/>
      <c r="ETZ40" s="34"/>
      <c r="EUA40" s="34"/>
      <c r="EUB40" s="34"/>
      <c r="EUC40" s="34"/>
      <c r="EUD40" s="34"/>
      <c r="EUE40" s="34"/>
      <c r="EUF40" s="34"/>
      <c r="EUG40" s="34"/>
      <c r="EUH40" s="34"/>
      <c r="EUI40" s="34"/>
      <c r="EUJ40" s="34"/>
      <c r="EUK40" s="34"/>
      <c r="EUL40" s="34"/>
      <c r="EUM40" s="34"/>
      <c r="EUN40" s="34"/>
      <c r="EUO40" s="34"/>
      <c r="EUP40" s="34"/>
      <c r="EUQ40" s="34"/>
      <c r="EUR40" s="34"/>
      <c r="EUS40" s="34"/>
      <c r="EUT40" s="34"/>
      <c r="EUU40" s="34"/>
      <c r="EUV40" s="34"/>
      <c r="EUW40" s="34"/>
      <c r="EUX40" s="34"/>
      <c r="EUY40" s="34"/>
      <c r="EUZ40" s="34"/>
      <c r="EVA40" s="34"/>
      <c r="EVB40" s="34"/>
      <c r="EVC40" s="34"/>
      <c r="EVD40" s="34"/>
      <c r="EVE40" s="34"/>
      <c r="EVF40" s="34"/>
      <c r="EVG40" s="34"/>
      <c r="EVH40" s="34"/>
      <c r="EVI40" s="34"/>
      <c r="EVJ40" s="34"/>
      <c r="EVK40" s="34"/>
      <c r="EVL40" s="34"/>
      <c r="EVM40" s="34"/>
      <c r="EVN40" s="34"/>
      <c r="EVO40" s="34"/>
      <c r="EVP40" s="34"/>
      <c r="EVQ40" s="34"/>
      <c r="EVR40" s="34"/>
      <c r="EVS40" s="34"/>
      <c r="EVT40" s="34"/>
      <c r="EVU40" s="34"/>
      <c r="EVV40" s="34"/>
      <c r="EVW40" s="34"/>
      <c r="EVX40" s="34"/>
      <c r="EVY40" s="34"/>
      <c r="EVZ40" s="34"/>
      <c r="EWA40" s="34"/>
      <c r="EWB40" s="34"/>
      <c r="EWC40" s="34"/>
      <c r="EWD40" s="34"/>
      <c r="EWE40" s="34"/>
      <c r="EWF40" s="34"/>
      <c r="EWG40" s="34"/>
      <c r="EWH40" s="34"/>
      <c r="EWI40" s="34"/>
      <c r="EWJ40" s="34"/>
      <c r="EWK40" s="34"/>
      <c r="EWL40" s="34"/>
      <c r="EWM40" s="34"/>
      <c r="EWN40" s="34"/>
      <c r="EWO40" s="34"/>
      <c r="EWP40" s="34"/>
      <c r="EWQ40" s="34"/>
      <c r="EWR40" s="34"/>
      <c r="EWS40" s="34"/>
      <c r="EWT40" s="34"/>
      <c r="EWU40" s="34"/>
      <c r="EWV40" s="34"/>
      <c r="EWW40" s="34"/>
      <c r="EWX40" s="34"/>
      <c r="EWY40" s="34"/>
      <c r="EWZ40" s="34"/>
      <c r="EXA40" s="34"/>
      <c r="EXB40" s="34"/>
      <c r="EXC40" s="34"/>
      <c r="EXD40" s="34"/>
      <c r="EXE40" s="34"/>
      <c r="EXF40" s="34"/>
      <c r="EXG40" s="34"/>
      <c r="EXH40" s="34"/>
      <c r="EXI40" s="34"/>
      <c r="EXJ40" s="34"/>
      <c r="EXK40" s="34"/>
      <c r="EXL40" s="34"/>
      <c r="EXM40" s="34"/>
      <c r="EXN40" s="34"/>
      <c r="EXO40" s="34"/>
      <c r="EXP40" s="34"/>
      <c r="EXQ40" s="34"/>
      <c r="EXR40" s="34"/>
      <c r="EXS40" s="34"/>
      <c r="EXT40" s="34"/>
      <c r="EXU40" s="34"/>
      <c r="EXV40" s="34"/>
      <c r="EXW40" s="34"/>
      <c r="EXX40" s="34"/>
      <c r="EXY40" s="34"/>
      <c r="EXZ40" s="34"/>
      <c r="EYA40" s="34"/>
      <c r="EYB40" s="34"/>
      <c r="EYC40" s="34"/>
      <c r="EYD40" s="34"/>
      <c r="EYE40" s="34"/>
      <c r="EYF40" s="34"/>
      <c r="EYG40" s="34"/>
      <c r="EYH40" s="34"/>
      <c r="EYI40" s="34"/>
      <c r="EYJ40" s="34"/>
      <c r="EYK40" s="34"/>
      <c r="EYL40" s="34"/>
      <c r="EYM40" s="34"/>
      <c r="EYN40" s="34"/>
      <c r="EYO40" s="34"/>
      <c r="EYP40" s="34"/>
      <c r="EYQ40" s="34"/>
      <c r="EYR40" s="34"/>
      <c r="EYS40" s="34"/>
      <c r="EYT40" s="34"/>
      <c r="EYU40" s="34"/>
      <c r="EYV40" s="34"/>
      <c r="EYW40" s="34"/>
      <c r="EYX40" s="34"/>
      <c r="EYY40" s="34"/>
      <c r="EYZ40" s="34"/>
      <c r="EZA40" s="34"/>
      <c r="EZB40" s="34"/>
      <c r="EZC40" s="34"/>
      <c r="EZD40" s="34"/>
      <c r="EZE40" s="34"/>
      <c r="EZF40" s="34"/>
      <c r="EZG40" s="34"/>
      <c r="EZH40" s="34"/>
      <c r="EZI40" s="34"/>
      <c r="EZJ40" s="34"/>
      <c r="EZK40" s="34"/>
      <c r="EZL40" s="34"/>
      <c r="EZM40" s="34"/>
      <c r="EZN40" s="34"/>
      <c r="EZO40" s="34"/>
      <c r="EZP40" s="34"/>
      <c r="EZQ40" s="34"/>
      <c r="EZR40" s="34"/>
      <c r="EZS40" s="34"/>
      <c r="EZT40" s="34"/>
      <c r="EZU40" s="34"/>
      <c r="EZV40" s="34"/>
      <c r="EZW40" s="34"/>
      <c r="EZX40" s="34"/>
      <c r="EZY40" s="34"/>
      <c r="EZZ40" s="34"/>
      <c r="FAA40" s="34"/>
      <c r="FAB40" s="34"/>
      <c r="FAC40" s="34"/>
      <c r="FAD40" s="34"/>
      <c r="FAE40" s="34"/>
      <c r="FAF40" s="34"/>
      <c r="FAG40" s="34"/>
      <c r="FAH40" s="34"/>
      <c r="FAI40" s="34"/>
      <c r="FAJ40" s="34"/>
      <c r="FAK40" s="34"/>
      <c r="FAL40" s="34"/>
      <c r="FAM40" s="34"/>
      <c r="FAN40" s="34"/>
      <c r="FAO40" s="34"/>
      <c r="FAP40" s="34"/>
      <c r="FAQ40" s="34"/>
      <c r="FAR40" s="34"/>
      <c r="FAS40" s="34"/>
      <c r="FAT40" s="34"/>
      <c r="FAU40" s="34"/>
      <c r="FAV40" s="34"/>
      <c r="FAW40" s="34"/>
      <c r="FAX40" s="34"/>
      <c r="FAY40" s="34"/>
      <c r="FAZ40" s="34"/>
      <c r="FBA40" s="34"/>
      <c r="FBB40" s="34"/>
      <c r="FBC40" s="34"/>
      <c r="FBD40" s="34"/>
      <c r="FBE40" s="34"/>
      <c r="FBF40" s="34"/>
      <c r="FBG40" s="34"/>
      <c r="FBH40" s="34"/>
      <c r="FBI40" s="34"/>
      <c r="FBJ40" s="34"/>
      <c r="FBK40" s="34"/>
      <c r="FBL40" s="34"/>
      <c r="FBM40" s="34"/>
      <c r="FBN40" s="34"/>
      <c r="FBO40" s="34"/>
      <c r="FBP40" s="34"/>
      <c r="FBQ40" s="34"/>
      <c r="FBR40" s="34"/>
      <c r="FBS40" s="34"/>
      <c r="FBT40" s="34"/>
      <c r="FBU40" s="34"/>
      <c r="FBV40" s="34"/>
      <c r="FBW40" s="34"/>
      <c r="FBX40" s="34"/>
      <c r="FBY40" s="34"/>
      <c r="FBZ40" s="34"/>
      <c r="FCA40" s="34"/>
      <c r="FCB40" s="34"/>
      <c r="FCC40" s="34"/>
      <c r="FCD40" s="34"/>
      <c r="FCE40" s="34"/>
      <c r="FCF40" s="34"/>
      <c r="FCG40" s="34"/>
      <c r="FCH40" s="34"/>
      <c r="FCI40" s="34"/>
      <c r="FCJ40" s="34"/>
      <c r="FCK40" s="34"/>
      <c r="FCL40" s="34"/>
      <c r="FCM40" s="34"/>
      <c r="FCN40" s="34"/>
      <c r="FCO40" s="34"/>
      <c r="FCP40" s="34"/>
      <c r="FCQ40" s="34"/>
      <c r="FCR40" s="34"/>
      <c r="FCS40" s="34"/>
      <c r="FCT40" s="34"/>
      <c r="FCU40" s="34"/>
      <c r="FCV40" s="34"/>
      <c r="FCW40" s="34"/>
      <c r="FCX40" s="34"/>
      <c r="FCY40" s="34"/>
      <c r="FCZ40" s="34"/>
      <c r="FDA40" s="34"/>
      <c r="FDB40" s="34"/>
      <c r="FDC40" s="34"/>
      <c r="FDD40" s="34"/>
      <c r="FDE40" s="34"/>
      <c r="FDF40" s="34"/>
      <c r="FDG40" s="34"/>
      <c r="FDH40" s="34"/>
      <c r="FDI40" s="34"/>
      <c r="FDJ40" s="34"/>
      <c r="FDK40" s="34"/>
      <c r="FDL40" s="34"/>
      <c r="FDM40" s="34"/>
      <c r="FDN40" s="34"/>
      <c r="FDO40" s="34"/>
      <c r="FDP40" s="34"/>
      <c r="FDQ40" s="34"/>
      <c r="FDR40" s="34"/>
      <c r="FDS40" s="34"/>
      <c r="FDT40" s="34"/>
      <c r="FDU40" s="34"/>
      <c r="FDV40" s="34"/>
      <c r="FDW40" s="34"/>
      <c r="FDX40" s="34"/>
      <c r="FDY40" s="34"/>
      <c r="FDZ40" s="34"/>
      <c r="FEA40" s="34"/>
      <c r="FEB40" s="34"/>
      <c r="FEC40" s="34"/>
      <c r="FED40" s="34"/>
      <c r="FEE40" s="34"/>
      <c r="FEF40" s="34"/>
      <c r="FEG40" s="34"/>
      <c r="FEH40" s="34"/>
      <c r="FEI40" s="34"/>
      <c r="FEJ40" s="34"/>
      <c r="FEK40" s="34"/>
      <c r="FEL40" s="34"/>
      <c r="FEM40" s="34"/>
      <c r="FEN40" s="34"/>
      <c r="FEO40" s="34"/>
      <c r="FEP40" s="34"/>
      <c r="FEQ40" s="34"/>
      <c r="FER40" s="34"/>
      <c r="FES40" s="34"/>
      <c r="FET40" s="34"/>
      <c r="FEU40" s="34"/>
      <c r="FEV40" s="34"/>
      <c r="FEW40" s="34"/>
      <c r="FEX40" s="34"/>
      <c r="FEY40" s="34"/>
      <c r="FEZ40" s="34"/>
      <c r="FFA40" s="34"/>
      <c r="FFB40" s="34"/>
      <c r="FFC40" s="34"/>
      <c r="FFD40" s="34"/>
      <c r="FFE40" s="34"/>
      <c r="FFF40" s="34"/>
      <c r="FFG40" s="34"/>
      <c r="FFH40" s="34"/>
      <c r="FFI40" s="34"/>
      <c r="FFJ40" s="34"/>
      <c r="FFK40" s="34"/>
      <c r="FFL40" s="34"/>
      <c r="FFM40" s="34"/>
      <c r="FFN40" s="34"/>
      <c r="FFO40" s="34"/>
      <c r="FFP40" s="34"/>
      <c r="FFQ40" s="34"/>
      <c r="FFR40" s="34"/>
      <c r="FFS40" s="34"/>
      <c r="FFT40" s="34"/>
      <c r="FFU40" s="34"/>
      <c r="FFV40" s="34"/>
      <c r="FFW40" s="34"/>
      <c r="FFX40" s="34"/>
      <c r="FFY40" s="34"/>
      <c r="FFZ40" s="34"/>
      <c r="FGA40" s="34"/>
      <c r="FGB40" s="34"/>
      <c r="FGC40" s="34"/>
      <c r="FGD40" s="34"/>
      <c r="FGE40" s="34"/>
      <c r="FGF40" s="34"/>
      <c r="FGG40" s="34"/>
      <c r="FGH40" s="34"/>
      <c r="FGI40" s="34"/>
      <c r="FGJ40" s="34"/>
      <c r="FGK40" s="34"/>
      <c r="FGL40" s="34"/>
      <c r="FGM40" s="34"/>
      <c r="FGN40" s="34"/>
      <c r="FGO40" s="34"/>
      <c r="FGP40" s="34"/>
      <c r="FGQ40" s="34"/>
      <c r="FGR40" s="34"/>
      <c r="FGS40" s="34"/>
      <c r="FGT40" s="34"/>
      <c r="FGU40" s="34"/>
      <c r="FGV40" s="34"/>
      <c r="FGW40" s="34"/>
      <c r="FGX40" s="34"/>
      <c r="FGY40" s="34"/>
      <c r="FGZ40" s="34"/>
      <c r="FHA40" s="34"/>
      <c r="FHB40" s="34"/>
      <c r="FHC40" s="34"/>
      <c r="FHD40" s="34"/>
      <c r="FHE40" s="34"/>
      <c r="FHF40" s="34"/>
      <c r="FHG40" s="34"/>
      <c r="FHH40" s="34"/>
      <c r="FHI40" s="34"/>
      <c r="FHJ40" s="34"/>
      <c r="FHK40" s="34"/>
      <c r="FHL40" s="34"/>
      <c r="FHM40" s="34"/>
      <c r="FHN40" s="34"/>
      <c r="FHO40" s="34"/>
      <c r="FHP40" s="34"/>
      <c r="FHQ40" s="34"/>
      <c r="FHR40" s="34"/>
      <c r="FHS40" s="34"/>
      <c r="FHT40" s="34"/>
      <c r="FHU40" s="34"/>
      <c r="FHV40" s="34"/>
      <c r="FHW40" s="34"/>
      <c r="FHX40" s="34"/>
      <c r="FHY40" s="34"/>
      <c r="FHZ40" s="34"/>
      <c r="FIA40" s="34"/>
      <c r="FIB40" s="34"/>
      <c r="FIC40" s="34"/>
      <c r="FID40" s="34"/>
      <c r="FIE40" s="34"/>
      <c r="FIF40" s="34"/>
      <c r="FIG40" s="34"/>
      <c r="FIH40" s="34"/>
      <c r="FII40" s="34"/>
      <c r="FIJ40" s="34"/>
      <c r="FIK40" s="34"/>
      <c r="FIL40" s="34"/>
      <c r="FIM40" s="34"/>
      <c r="FIN40" s="34"/>
      <c r="FIO40" s="34"/>
      <c r="FIP40" s="34"/>
      <c r="FIQ40" s="34"/>
      <c r="FIR40" s="34"/>
      <c r="FIS40" s="34"/>
      <c r="FIT40" s="34"/>
      <c r="FIU40" s="34"/>
      <c r="FIV40" s="34"/>
      <c r="FIW40" s="34"/>
      <c r="FIX40" s="34"/>
      <c r="FIY40" s="34"/>
      <c r="FIZ40" s="34"/>
      <c r="FJA40" s="34"/>
      <c r="FJB40" s="34"/>
      <c r="FJC40" s="34"/>
      <c r="FJD40" s="34"/>
      <c r="FJE40" s="34"/>
      <c r="FJF40" s="34"/>
      <c r="FJG40" s="34"/>
      <c r="FJH40" s="34"/>
      <c r="FJI40" s="34"/>
      <c r="FJJ40" s="34"/>
      <c r="FJK40" s="34"/>
      <c r="FJL40" s="34"/>
      <c r="FJM40" s="34"/>
      <c r="FJN40" s="34"/>
      <c r="FJO40" s="34"/>
      <c r="FJP40" s="34"/>
      <c r="FJQ40" s="34"/>
      <c r="FJR40" s="34"/>
      <c r="FJS40" s="34"/>
      <c r="FJT40" s="34"/>
      <c r="FJU40" s="34"/>
      <c r="FJV40" s="34"/>
      <c r="FJW40" s="34"/>
      <c r="FJX40" s="34"/>
      <c r="FJY40" s="34"/>
      <c r="FJZ40" s="34"/>
      <c r="FKA40" s="34"/>
      <c r="FKB40" s="34"/>
      <c r="FKC40" s="34"/>
      <c r="FKD40" s="34"/>
      <c r="FKE40" s="34"/>
      <c r="FKF40" s="34"/>
      <c r="FKG40" s="34"/>
      <c r="FKH40" s="34"/>
      <c r="FKI40" s="34"/>
      <c r="FKJ40" s="34"/>
      <c r="FKK40" s="34"/>
      <c r="FKL40" s="34"/>
      <c r="FKM40" s="34"/>
      <c r="FKN40" s="34"/>
      <c r="FKO40" s="34"/>
      <c r="FKP40" s="34"/>
      <c r="FKQ40" s="34"/>
      <c r="FKR40" s="34"/>
      <c r="FKS40" s="34"/>
      <c r="FKT40" s="34"/>
      <c r="FKU40" s="34"/>
      <c r="FKV40" s="34"/>
      <c r="FKW40" s="34"/>
      <c r="FKX40" s="34"/>
      <c r="FKY40" s="34"/>
      <c r="FKZ40" s="34"/>
      <c r="FLA40" s="34"/>
      <c r="FLB40" s="34"/>
      <c r="FLC40" s="34"/>
      <c r="FLD40" s="34"/>
      <c r="FLE40" s="34"/>
      <c r="FLF40" s="34"/>
      <c r="FLG40" s="34"/>
      <c r="FLH40" s="34"/>
      <c r="FLI40" s="34"/>
      <c r="FLJ40" s="34"/>
      <c r="FLK40" s="34"/>
      <c r="FLL40" s="34"/>
      <c r="FLM40" s="34"/>
      <c r="FLN40" s="34"/>
      <c r="FLO40" s="34"/>
      <c r="FLP40" s="34"/>
      <c r="FLQ40" s="34"/>
      <c r="FLR40" s="34"/>
      <c r="FLS40" s="34"/>
      <c r="FLT40" s="34"/>
      <c r="FLU40" s="34"/>
      <c r="FLV40" s="34"/>
      <c r="FLW40" s="34"/>
      <c r="FLX40" s="34"/>
      <c r="FLY40" s="34"/>
      <c r="FLZ40" s="34"/>
      <c r="FMA40" s="34"/>
      <c r="FMB40" s="34"/>
      <c r="FMC40" s="34"/>
      <c r="FMD40" s="34"/>
      <c r="FME40" s="34"/>
      <c r="FMF40" s="34"/>
      <c r="FMG40" s="34"/>
      <c r="FMH40" s="34"/>
      <c r="FMI40" s="34"/>
      <c r="FMJ40" s="34"/>
      <c r="FMK40" s="34"/>
      <c r="FML40" s="34"/>
      <c r="FMM40" s="34"/>
      <c r="FMN40" s="34"/>
      <c r="FMO40" s="34"/>
      <c r="FMP40" s="34"/>
      <c r="FMQ40" s="34"/>
      <c r="FMR40" s="34"/>
      <c r="FMS40" s="34"/>
      <c r="FMT40" s="34"/>
      <c r="FMU40" s="34"/>
      <c r="FMV40" s="34"/>
      <c r="FMW40" s="34"/>
      <c r="FMX40" s="34"/>
      <c r="FMY40" s="34"/>
      <c r="FMZ40" s="34"/>
      <c r="FNA40" s="34"/>
      <c r="FNB40" s="34"/>
      <c r="FNC40" s="34"/>
      <c r="FND40" s="34"/>
      <c r="FNE40" s="34"/>
      <c r="FNF40" s="34"/>
      <c r="FNG40" s="34"/>
      <c r="FNH40" s="34"/>
      <c r="FNI40" s="34"/>
      <c r="FNJ40" s="34"/>
      <c r="FNK40" s="34"/>
      <c r="FNL40" s="34"/>
      <c r="FNM40" s="34"/>
      <c r="FNN40" s="34"/>
      <c r="FNO40" s="34"/>
      <c r="FNP40" s="34"/>
      <c r="FNQ40" s="34"/>
      <c r="FNR40" s="34"/>
      <c r="FNS40" s="34"/>
      <c r="FNT40" s="34"/>
      <c r="FNU40" s="34"/>
      <c r="FNV40" s="34"/>
      <c r="FNW40" s="34"/>
      <c r="FNX40" s="34"/>
      <c r="FNY40" s="34"/>
      <c r="FNZ40" s="34"/>
      <c r="FOA40" s="34"/>
      <c r="FOB40" s="34"/>
      <c r="FOC40" s="34"/>
      <c r="FOD40" s="34"/>
      <c r="FOE40" s="34"/>
      <c r="FOF40" s="34"/>
      <c r="FOG40" s="34"/>
      <c r="FOH40" s="34"/>
      <c r="FOI40" s="34"/>
      <c r="FOJ40" s="34"/>
      <c r="FOK40" s="34"/>
      <c r="FOL40" s="34"/>
      <c r="FOM40" s="34"/>
      <c r="FON40" s="34"/>
      <c r="FOO40" s="34"/>
      <c r="FOP40" s="34"/>
      <c r="FOQ40" s="34"/>
      <c r="FOR40" s="34"/>
      <c r="FOS40" s="34"/>
      <c r="FOT40" s="34"/>
      <c r="FOU40" s="34"/>
      <c r="FOV40" s="34"/>
      <c r="FOW40" s="34"/>
      <c r="FOX40" s="34"/>
      <c r="FOY40" s="34"/>
      <c r="FOZ40" s="34"/>
      <c r="FPA40" s="34"/>
      <c r="FPB40" s="34"/>
      <c r="FPC40" s="34"/>
      <c r="FPD40" s="34"/>
      <c r="FPE40" s="34"/>
      <c r="FPF40" s="34"/>
      <c r="FPG40" s="34"/>
      <c r="FPH40" s="34"/>
      <c r="FPI40" s="34"/>
      <c r="FPJ40" s="34"/>
      <c r="FPK40" s="34"/>
      <c r="FPL40" s="34"/>
      <c r="FPM40" s="34"/>
      <c r="FPN40" s="34"/>
      <c r="FPO40" s="34"/>
      <c r="FPP40" s="34"/>
      <c r="FPQ40" s="34"/>
      <c r="FPR40" s="34"/>
      <c r="FPS40" s="34"/>
      <c r="FPT40" s="34"/>
      <c r="FPU40" s="34"/>
      <c r="FPV40" s="34"/>
      <c r="FPW40" s="34"/>
      <c r="FPX40" s="34"/>
      <c r="FPY40" s="34"/>
      <c r="FPZ40" s="34"/>
      <c r="FQA40" s="34"/>
      <c r="FQB40" s="34"/>
      <c r="FQC40" s="34"/>
      <c r="FQD40" s="34"/>
      <c r="FQE40" s="34"/>
      <c r="FQF40" s="34"/>
      <c r="FQG40" s="34"/>
      <c r="FQH40" s="34"/>
      <c r="FQI40" s="34"/>
      <c r="FQJ40" s="34"/>
      <c r="FQK40" s="34"/>
      <c r="FQL40" s="34"/>
      <c r="FQM40" s="34"/>
      <c r="FQN40" s="34"/>
      <c r="FQO40" s="34"/>
      <c r="FQP40" s="34"/>
      <c r="FQQ40" s="34"/>
      <c r="FQR40" s="34"/>
      <c r="FQS40" s="34"/>
      <c r="FQT40" s="34"/>
      <c r="FQU40" s="34"/>
      <c r="FQV40" s="34"/>
      <c r="FQW40" s="34"/>
      <c r="FQX40" s="34"/>
      <c r="FQY40" s="34"/>
      <c r="FQZ40" s="34"/>
      <c r="FRA40" s="34"/>
      <c r="FRB40" s="34"/>
      <c r="FRC40" s="34"/>
      <c r="FRD40" s="34"/>
      <c r="FRE40" s="34"/>
      <c r="FRF40" s="34"/>
      <c r="FRG40" s="34"/>
      <c r="FRH40" s="34"/>
      <c r="FRI40" s="34"/>
      <c r="FRJ40" s="34"/>
      <c r="FRK40" s="34"/>
      <c r="FRL40" s="34"/>
      <c r="FRM40" s="34"/>
      <c r="FRN40" s="34"/>
      <c r="FRO40" s="34"/>
      <c r="FRP40" s="34"/>
      <c r="FRQ40" s="34"/>
      <c r="FRR40" s="34"/>
      <c r="FRS40" s="34"/>
      <c r="FRT40" s="34"/>
      <c r="FRU40" s="34"/>
      <c r="FRV40" s="34"/>
      <c r="FRW40" s="34"/>
      <c r="FRX40" s="34"/>
      <c r="FRY40" s="34"/>
      <c r="FRZ40" s="34"/>
      <c r="FSA40" s="34"/>
      <c r="FSB40" s="34"/>
      <c r="FSC40" s="34"/>
      <c r="FSD40" s="34"/>
      <c r="FSE40" s="34"/>
      <c r="FSF40" s="34"/>
      <c r="FSG40" s="34"/>
      <c r="FSH40" s="34"/>
      <c r="FSI40" s="34"/>
      <c r="FSJ40" s="34"/>
      <c r="FSK40" s="34"/>
      <c r="FSL40" s="34"/>
      <c r="FSM40" s="34"/>
      <c r="FSN40" s="34"/>
      <c r="FSO40" s="34"/>
      <c r="FSP40" s="34"/>
      <c r="FSQ40" s="34"/>
      <c r="FSR40" s="34"/>
      <c r="FSS40" s="34"/>
      <c r="FST40" s="34"/>
      <c r="FSU40" s="34"/>
      <c r="FSV40" s="34"/>
      <c r="FSW40" s="34"/>
      <c r="FSX40" s="34"/>
      <c r="FSY40" s="34"/>
      <c r="FSZ40" s="34"/>
      <c r="FTA40" s="34"/>
      <c r="FTB40" s="34"/>
      <c r="FTC40" s="34"/>
      <c r="FTD40" s="34"/>
      <c r="FTE40" s="34"/>
      <c r="FTF40" s="34"/>
      <c r="FTG40" s="34"/>
      <c r="FTH40" s="34"/>
      <c r="FTI40" s="34"/>
      <c r="FTJ40" s="34"/>
      <c r="FTK40" s="34"/>
      <c r="FTL40" s="34"/>
      <c r="FTM40" s="34"/>
      <c r="FTN40" s="34"/>
      <c r="FTO40" s="34"/>
      <c r="FTP40" s="34"/>
      <c r="FTQ40" s="34"/>
      <c r="FTR40" s="34"/>
      <c r="FTS40" s="34"/>
      <c r="FTT40" s="34"/>
      <c r="FTU40" s="34"/>
      <c r="FTV40" s="34"/>
      <c r="FTW40" s="34"/>
      <c r="FTX40" s="34"/>
      <c r="FTY40" s="34"/>
      <c r="FTZ40" s="34"/>
      <c r="FUA40" s="34"/>
      <c r="FUB40" s="34"/>
      <c r="FUC40" s="34"/>
      <c r="FUD40" s="34"/>
      <c r="FUE40" s="34"/>
      <c r="FUF40" s="34"/>
      <c r="FUG40" s="34"/>
      <c r="FUH40" s="34"/>
      <c r="FUI40" s="34"/>
      <c r="FUJ40" s="34"/>
      <c r="FUK40" s="34"/>
      <c r="FUL40" s="34"/>
      <c r="FUM40" s="34"/>
      <c r="FUN40" s="34"/>
      <c r="FUO40" s="34"/>
      <c r="FUP40" s="34"/>
      <c r="FUQ40" s="34"/>
      <c r="FUR40" s="34"/>
      <c r="FUS40" s="34"/>
      <c r="FUT40" s="34"/>
      <c r="FUU40" s="34"/>
      <c r="FUV40" s="34"/>
      <c r="FUW40" s="34"/>
      <c r="FUX40" s="34"/>
      <c r="FUY40" s="34"/>
      <c r="FUZ40" s="34"/>
      <c r="FVA40" s="34"/>
      <c r="FVB40" s="34"/>
      <c r="FVC40" s="34"/>
      <c r="FVD40" s="34"/>
      <c r="FVE40" s="34"/>
      <c r="FVF40" s="34"/>
      <c r="FVG40" s="34"/>
      <c r="FVH40" s="34"/>
      <c r="FVI40" s="34"/>
      <c r="FVJ40" s="34"/>
      <c r="FVK40" s="34"/>
      <c r="FVL40" s="34"/>
      <c r="FVM40" s="34"/>
      <c r="FVN40" s="34"/>
      <c r="FVO40" s="34"/>
      <c r="FVP40" s="34"/>
      <c r="FVQ40" s="34"/>
      <c r="FVR40" s="34"/>
      <c r="FVS40" s="34"/>
      <c r="FVT40" s="34"/>
      <c r="FVU40" s="34"/>
      <c r="FVV40" s="34"/>
      <c r="FVW40" s="34"/>
      <c r="FVX40" s="34"/>
      <c r="FVY40" s="34"/>
      <c r="FVZ40" s="34"/>
      <c r="FWA40" s="34"/>
      <c r="FWB40" s="34"/>
      <c r="FWC40" s="34"/>
      <c r="FWD40" s="34"/>
      <c r="FWE40" s="34"/>
      <c r="FWF40" s="34"/>
      <c r="FWG40" s="34"/>
      <c r="FWH40" s="34"/>
      <c r="FWI40" s="34"/>
      <c r="FWJ40" s="34"/>
      <c r="FWK40" s="34"/>
      <c r="FWL40" s="34"/>
      <c r="FWM40" s="34"/>
      <c r="FWN40" s="34"/>
      <c r="FWO40" s="34"/>
      <c r="FWP40" s="34"/>
      <c r="FWQ40" s="34"/>
      <c r="FWR40" s="34"/>
      <c r="FWS40" s="34"/>
      <c r="FWT40" s="34"/>
      <c r="FWU40" s="34"/>
      <c r="FWV40" s="34"/>
      <c r="FWW40" s="34"/>
      <c r="FWX40" s="34"/>
      <c r="FWY40" s="34"/>
      <c r="FWZ40" s="34"/>
      <c r="FXA40" s="34"/>
      <c r="FXB40" s="34"/>
      <c r="FXC40" s="34"/>
      <c r="FXD40" s="34"/>
      <c r="FXE40" s="34"/>
      <c r="FXF40" s="34"/>
      <c r="FXG40" s="34"/>
      <c r="FXH40" s="34"/>
      <c r="FXI40" s="34"/>
      <c r="FXJ40" s="34"/>
      <c r="FXK40" s="34"/>
      <c r="FXL40" s="34"/>
      <c r="FXM40" s="34"/>
      <c r="FXN40" s="34"/>
      <c r="FXO40" s="34"/>
      <c r="FXP40" s="34"/>
      <c r="FXQ40" s="34"/>
      <c r="FXR40" s="34"/>
      <c r="FXS40" s="34"/>
      <c r="FXT40" s="34"/>
      <c r="FXU40" s="34"/>
      <c r="FXV40" s="34"/>
      <c r="FXW40" s="34"/>
      <c r="FXX40" s="34"/>
      <c r="FXY40" s="34"/>
      <c r="FXZ40" s="34"/>
      <c r="FYA40" s="34"/>
      <c r="FYB40" s="34"/>
      <c r="FYC40" s="34"/>
      <c r="FYD40" s="34"/>
      <c r="FYE40" s="34"/>
      <c r="FYF40" s="34"/>
      <c r="FYG40" s="34"/>
      <c r="FYH40" s="34"/>
      <c r="FYI40" s="34"/>
      <c r="FYJ40" s="34"/>
      <c r="FYK40" s="34"/>
      <c r="FYL40" s="34"/>
      <c r="FYM40" s="34"/>
      <c r="FYN40" s="34"/>
      <c r="FYO40" s="34"/>
      <c r="FYP40" s="34"/>
      <c r="FYQ40" s="34"/>
      <c r="FYR40" s="34"/>
      <c r="FYS40" s="34"/>
      <c r="FYT40" s="34"/>
      <c r="FYU40" s="34"/>
      <c r="FYV40" s="34"/>
      <c r="FYW40" s="34"/>
      <c r="FYX40" s="34"/>
      <c r="FYY40" s="34"/>
      <c r="FYZ40" s="34"/>
      <c r="FZA40" s="34"/>
      <c r="FZB40" s="34"/>
      <c r="FZC40" s="34"/>
      <c r="FZD40" s="34"/>
      <c r="FZE40" s="34"/>
      <c r="FZF40" s="34"/>
      <c r="FZG40" s="34"/>
      <c r="FZH40" s="34"/>
      <c r="FZI40" s="34"/>
      <c r="FZJ40" s="34"/>
      <c r="FZK40" s="34"/>
      <c r="FZL40" s="34"/>
      <c r="FZM40" s="34"/>
      <c r="FZN40" s="34"/>
      <c r="FZO40" s="34"/>
      <c r="FZP40" s="34"/>
      <c r="FZQ40" s="34"/>
      <c r="FZR40" s="34"/>
      <c r="FZS40" s="34"/>
      <c r="FZT40" s="34"/>
      <c r="FZU40" s="34"/>
      <c r="FZV40" s="34"/>
      <c r="FZW40" s="34"/>
      <c r="FZX40" s="34"/>
      <c r="FZY40" s="34"/>
      <c r="FZZ40" s="34"/>
      <c r="GAA40" s="34"/>
      <c r="GAB40" s="34"/>
      <c r="GAC40" s="34"/>
      <c r="GAD40" s="34"/>
      <c r="GAE40" s="34"/>
      <c r="GAF40" s="34"/>
      <c r="GAG40" s="34"/>
      <c r="GAH40" s="34"/>
      <c r="GAI40" s="34"/>
      <c r="GAJ40" s="34"/>
      <c r="GAK40" s="34"/>
      <c r="GAL40" s="34"/>
      <c r="GAM40" s="34"/>
      <c r="GAN40" s="34"/>
      <c r="GAO40" s="34"/>
      <c r="GAP40" s="34"/>
      <c r="GAQ40" s="34"/>
      <c r="GAR40" s="34"/>
      <c r="GAS40" s="34"/>
      <c r="GAT40" s="34"/>
      <c r="GAU40" s="34"/>
      <c r="GAV40" s="34"/>
      <c r="GAW40" s="34"/>
      <c r="GAX40" s="34"/>
      <c r="GAY40" s="34"/>
      <c r="GAZ40" s="34"/>
      <c r="GBA40" s="34"/>
      <c r="GBB40" s="34"/>
      <c r="GBC40" s="34"/>
      <c r="GBD40" s="34"/>
      <c r="GBE40" s="34"/>
      <c r="GBF40" s="34"/>
      <c r="GBG40" s="34"/>
      <c r="GBH40" s="34"/>
      <c r="GBI40" s="34"/>
      <c r="GBJ40" s="34"/>
      <c r="GBK40" s="34"/>
      <c r="GBL40" s="34"/>
      <c r="GBM40" s="34"/>
      <c r="GBN40" s="34"/>
      <c r="GBO40" s="34"/>
      <c r="GBP40" s="34"/>
      <c r="GBQ40" s="34"/>
      <c r="GBR40" s="34"/>
      <c r="GBS40" s="34"/>
      <c r="GBT40" s="34"/>
      <c r="GBU40" s="34"/>
      <c r="GBV40" s="34"/>
      <c r="GBW40" s="34"/>
      <c r="GBX40" s="34"/>
      <c r="GBY40" s="34"/>
      <c r="GBZ40" s="34"/>
      <c r="GCA40" s="34"/>
      <c r="GCB40" s="34"/>
      <c r="GCC40" s="34"/>
      <c r="GCD40" s="34"/>
      <c r="GCE40" s="34"/>
      <c r="GCF40" s="34"/>
      <c r="GCG40" s="34"/>
      <c r="GCH40" s="34"/>
      <c r="GCI40" s="34"/>
      <c r="GCJ40" s="34"/>
      <c r="GCK40" s="34"/>
      <c r="GCL40" s="34"/>
      <c r="GCM40" s="34"/>
      <c r="GCN40" s="34"/>
      <c r="GCO40" s="34"/>
      <c r="GCP40" s="34"/>
      <c r="GCQ40" s="34"/>
      <c r="GCR40" s="34"/>
      <c r="GCS40" s="34"/>
      <c r="GCT40" s="34"/>
      <c r="GCU40" s="34"/>
      <c r="GCV40" s="34"/>
      <c r="GCW40" s="34"/>
      <c r="GCX40" s="34"/>
      <c r="GCY40" s="34"/>
      <c r="GCZ40" s="34"/>
      <c r="GDA40" s="34"/>
      <c r="GDB40" s="34"/>
      <c r="GDC40" s="34"/>
      <c r="GDD40" s="34"/>
      <c r="GDE40" s="34"/>
      <c r="GDF40" s="34"/>
      <c r="GDG40" s="34"/>
      <c r="GDH40" s="34"/>
      <c r="GDI40" s="34"/>
      <c r="GDJ40" s="34"/>
      <c r="GDK40" s="34"/>
      <c r="GDL40" s="34"/>
      <c r="GDM40" s="34"/>
      <c r="GDN40" s="34"/>
      <c r="GDO40" s="34"/>
      <c r="GDP40" s="34"/>
      <c r="GDQ40" s="34"/>
      <c r="GDR40" s="34"/>
      <c r="GDS40" s="34"/>
      <c r="GDT40" s="34"/>
      <c r="GDU40" s="34"/>
      <c r="GDV40" s="34"/>
      <c r="GDW40" s="34"/>
      <c r="GDX40" s="34"/>
      <c r="GDY40" s="34"/>
      <c r="GDZ40" s="34"/>
      <c r="GEA40" s="34"/>
      <c r="GEB40" s="34"/>
      <c r="GEC40" s="34"/>
      <c r="GED40" s="34"/>
      <c r="GEE40" s="34"/>
      <c r="GEF40" s="34"/>
      <c r="GEG40" s="34"/>
      <c r="GEH40" s="34"/>
      <c r="GEI40" s="34"/>
      <c r="GEJ40" s="34"/>
      <c r="GEK40" s="34"/>
      <c r="GEL40" s="34"/>
      <c r="GEM40" s="34"/>
      <c r="GEN40" s="34"/>
      <c r="GEO40" s="34"/>
      <c r="GEP40" s="34"/>
      <c r="GEQ40" s="34"/>
      <c r="GER40" s="34"/>
      <c r="GES40" s="34"/>
      <c r="GET40" s="34"/>
      <c r="GEU40" s="34"/>
      <c r="GEV40" s="34"/>
      <c r="GEW40" s="34"/>
      <c r="GEX40" s="34"/>
      <c r="GEY40" s="34"/>
      <c r="GEZ40" s="34"/>
      <c r="GFA40" s="34"/>
      <c r="GFB40" s="34"/>
      <c r="GFC40" s="34"/>
      <c r="GFD40" s="34"/>
      <c r="GFE40" s="34"/>
      <c r="GFF40" s="34"/>
      <c r="GFG40" s="34"/>
      <c r="GFH40" s="34"/>
      <c r="GFI40" s="34"/>
      <c r="GFJ40" s="34"/>
      <c r="GFK40" s="34"/>
      <c r="GFL40" s="34"/>
      <c r="GFM40" s="34"/>
      <c r="GFN40" s="34"/>
      <c r="GFO40" s="34"/>
      <c r="GFP40" s="34"/>
      <c r="GFQ40" s="34"/>
      <c r="GFR40" s="34"/>
      <c r="GFS40" s="34"/>
      <c r="GFT40" s="34"/>
      <c r="GFU40" s="34"/>
      <c r="GFV40" s="34"/>
      <c r="GFW40" s="34"/>
      <c r="GFX40" s="34"/>
      <c r="GFY40" s="34"/>
      <c r="GFZ40" s="34"/>
      <c r="GGA40" s="34"/>
      <c r="GGB40" s="34"/>
      <c r="GGC40" s="34"/>
      <c r="GGD40" s="34"/>
      <c r="GGE40" s="34"/>
      <c r="GGF40" s="34"/>
      <c r="GGG40" s="34"/>
      <c r="GGH40" s="34"/>
      <c r="GGI40" s="34"/>
      <c r="GGJ40" s="34"/>
      <c r="GGK40" s="34"/>
      <c r="GGL40" s="34"/>
      <c r="GGM40" s="34"/>
      <c r="GGN40" s="34"/>
      <c r="GGO40" s="34"/>
      <c r="GGP40" s="34"/>
      <c r="GGQ40" s="34"/>
      <c r="GGR40" s="34"/>
      <c r="GGS40" s="34"/>
      <c r="GGT40" s="34"/>
      <c r="GGU40" s="34"/>
      <c r="GGV40" s="34"/>
      <c r="GGW40" s="34"/>
      <c r="GGX40" s="34"/>
      <c r="GGY40" s="34"/>
      <c r="GGZ40" s="34"/>
      <c r="GHA40" s="34"/>
      <c r="GHB40" s="34"/>
      <c r="GHC40" s="34"/>
      <c r="GHD40" s="34"/>
      <c r="GHE40" s="34"/>
      <c r="GHF40" s="34"/>
      <c r="GHG40" s="34"/>
      <c r="GHH40" s="34"/>
      <c r="GHI40" s="34"/>
      <c r="GHJ40" s="34"/>
      <c r="GHK40" s="34"/>
      <c r="GHL40" s="34"/>
      <c r="GHM40" s="34"/>
      <c r="GHN40" s="34"/>
      <c r="GHO40" s="34"/>
      <c r="GHP40" s="34"/>
      <c r="GHQ40" s="34"/>
      <c r="GHR40" s="34"/>
      <c r="GHS40" s="34"/>
      <c r="GHT40" s="34"/>
      <c r="GHU40" s="34"/>
      <c r="GHV40" s="34"/>
      <c r="GHW40" s="34"/>
      <c r="GHX40" s="34"/>
      <c r="GHY40" s="34"/>
      <c r="GHZ40" s="34"/>
      <c r="GIA40" s="34"/>
      <c r="GIB40" s="34"/>
      <c r="GIC40" s="34"/>
      <c r="GID40" s="34"/>
      <c r="GIE40" s="34"/>
      <c r="GIF40" s="34"/>
      <c r="GIG40" s="34"/>
      <c r="GIH40" s="34"/>
      <c r="GII40" s="34"/>
      <c r="GIJ40" s="34"/>
      <c r="GIK40" s="34"/>
      <c r="GIL40" s="34"/>
      <c r="GIM40" s="34"/>
      <c r="GIN40" s="34"/>
      <c r="GIO40" s="34"/>
      <c r="GIP40" s="34"/>
      <c r="GIQ40" s="34"/>
      <c r="GIR40" s="34"/>
      <c r="GIS40" s="34"/>
      <c r="GIT40" s="34"/>
      <c r="GIU40" s="34"/>
      <c r="GIV40" s="34"/>
      <c r="GIW40" s="34"/>
      <c r="GIX40" s="34"/>
      <c r="GIY40" s="34"/>
      <c r="GIZ40" s="34"/>
      <c r="GJA40" s="34"/>
      <c r="GJB40" s="34"/>
      <c r="GJC40" s="34"/>
      <c r="GJD40" s="34"/>
      <c r="GJE40" s="34"/>
      <c r="GJF40" s="34"/>
      <c r="GJG40" s="34"/>
      <c r="GJH40" s="34"/>
      <c r="GJI40" s="34"/>
      <c r="GJJ40" s="34"/>
      <c r="GJK40" s="34"/>
      <c r="GJL40" s="34"/>
      <c r="GJM40" s="34"/>
      <c r="GJN40" s="34"/>
      <c r="GJO40" s="34"/>
      <c r="GJP40" s="34"/>
      <c r="GJQ40" s="34"/>
      <c r="GJR40" s="34"/>
      <c r="GJS40" s="34"/>
      <c r="GJT40" s="34"/>
      <c r="GJU40" s="34"/>
      <c r="GJV40" s="34"/>
      <c r="GJW40" s="34"/>
      <c r="GJX40" s="34"/>
      <c r="GJY40" s="34"/>
      <c r="GJZ40" s="34"/>
      <c r="GKA40" s="34"/>
      <c r="GKB40" s="34"/>
      <c r="GKC40" s="34"/>
      <c r="GKD40" s="34"/>
      <c r="GKE40" s="34"/>
      <c r="GKF40" s="34"/>
      <c r="GKG40" s="34"/>
      <c r="GKH40" s="34"/>
      <c r="GKI40" s="34"/>
      <c r="GKJ40" s="34"/>
      <c r="GKK40" s="34"/>
      <c r="GKL40" s="34"/>
      <c r="GKM40" s="34"/>
      <c r="GKN40" s="34"/>
      <c r="GKO40" s="34"/>
      <c r="GKP40" s="34"/>
      <c r="GKQ40" s="34"/>
      <c r="GKR40" s="34"/>
      <c r="GKS40" s="34"/>
      <c r="GKT40" s="34"/>
      <c r="GKU40" s="34"/>
      <c r="GKV40" s="34"/>
      <c r="GKW40" s="34"/>
      <c r="GKX40" s="34"/>
      <c r="GKY40" s="34"/>
      <c r="GKZ40" s="34"/>
      <c r="GLA40" s="34"/>
      <c r="GLB40" s="34"/>
      <c r="GLC40" s="34"/>
      <c r="GLD40" s="34"/>
      <c r="GLE40" s="34"/>
      <c r="GLF40" s="34"/>
      <c r="GLG40" s="34"/>
      <c r="GLH40" s="34"/>
      <c r="GLI40" s="34"/>
      <c r="GLJ40" s="34"/>
      <c r="GLK40" s="34"/>
      <c r="GLL40" s="34"/>
      <c r="GLM40" s="34"/>
      <c r="GLN40" s="34"/>
      <c r="GLO40" s="34"/>
      <c r="GLP40" s="34"/>
      <c r="GLQ40" s="34"/>
      <c r="GLR40" s="34"/>
      <c r="GLS40" s="34"/>
      <c r="GLT40" s="34"/>
      <c r="GLU40" s="34"/>
      <c r="GLV40" s="34"/>
      <c r="GLW40" s="34"/>
      <c r="GLX40" s="34"/>
      <c r="GLY40" s="34"/>
      <c r="GLZ40" s="34"/>
      <c r="GMA40" s="34"/>
      <c r="GMB40" s="34"/>
      <c r="GMC40" s="34"/>
      <c r="GMD40" s="34"/>
      <c r="GME40" s="34"/>
      <c r="GMF40" s="34"/>
      <c r="GMG40" s="34"/>
      <c r="GMH40" s="34"/>
      <c r="GMI40" s="34"/>
      <c r="GMJ40" s="34"/>
      <c r="GMK40" s="34"/>
      <c r="GML40" s="34"/>
      <c r="GMM40" s="34"/>
      <c r="GMN40" s="34"/>
      <c r="GMO40" s="34"/>
      <c r="GMP40" s="34"/>
      <c r="GMQ40" s="34"/>
      <c r="GMR40" s="34"/>
      <c r="GMS40" s="34"/>
      <c r="GMT40" s="34"/>
      <c r="GMU40" s="34"/>
      <c r="GMV40" s="34"/>
      <c r="GMW40" s="34"/>
      <c r="GMX40" s="34"/>
      <c r="GMY40" s="34"/>
      <c r="GMZ40" s="34"/>
      <c r="GNA40" s="34"/>
      <c r="GNB40" s="34"/>
      <c r="GNC40" s="34"/>
      <c r="GND40" s="34"/>
      <c r="GNE40" s="34"/>
      <c r="GNF40" s="34"/>
      <c r="GNG40" s="34"/>
      <c r="GNH40" s="34"/>
      <c r="GNI40" s="34"/>
      <c r="GNJ40" s="34"/>
      <c r="GNK40" s="34"/>
      <c r="GNL40" s="34"/>
      <c r="GNM40" s="34"/>
      <c r="GNN40" s="34"/>
      <c r="GNO40" s="34"/>
      <c r="GNP40" s="34"/>
      <c r="GNQ40" s="34"/>
      <c r="GNR40" s="34"/>
      <c r="GNS40" s="34"/>
      <c r="GNT40" s="34"/>
      <c r="GNU40" s="34"/>
      <c r="GNV40" s="34"/>
      <c r="GNW40" s="34"/>
      <c r="GNX40" s="34"/>
      <c r="GNY40" s="34"/>
      <c r="GNZ40" s="34"/>
      <c r="GOA40" s="34"/>
      <c r="GOB40" s="34"/>
      <c r="GOC40" s="34"/>
      <c r="GOD40" s="34"/>
      <c r="GOE40" s="34"/>
      <c r="GOF40" s="34"/>
      <c r="GOG40" s="34"/>
      <c r="GOH40" s="34"/>
      <c r="GOI40" s="34"/>
      <c r="GOJ40" s="34"/>
      <c r="GOK40" s="34"/>
      <c r="GOL40" s="34"/>
      <c r="GOM40" s="34"/>
      <c r="GON40" s="34"/>
      <c r="GOO40" s="34"/>
      <c r="GOP40" s="34"/>
      <c r="GOQ40" s="34"/>
      <c r="GOR40" s="34"/>
      <c r="GOS40" s="34"/>
      <c r="GOT40" s="34"/>
      <c r="GOU40" s="34"/>
      <c r="GOV40" s="34"/>
      <c r="GOW40" s="34"/>
      <c r="GOX40" s="34"/>
      <c r="GOY40" s="34"/>
      <c r="GOZ40" s="34"/>
      <c r="GPA40" s="34"/>
      <c r="GPB40" s="34"/>
      <c r="GPC40" s="34"/>
      <c r="GPD40" s="34"/>
      <c r="GPE40" s="34"/>
      <c r="GPF40" s="34"/>
      <c r="GPG40" s="34"/>
      <c r="GPH40" s="34"/>
      <c r="GPI40" s="34"/>
      <c r="GPJ40" s="34"/>
      <c r="GPK40" s="34"/>
      <c r="GPL40" s="34"/>
      <c r="GPM40" s="34"/>
      <c r="GPN40" s="34"/>
      <c r="GPO40" s="34"/>
      <c r="GPP40" s="34"/>
      <c r="GPQ40" s="34"/>
      <c r="GPR40" s="34"/>
      <c r="GPS40" s="34"/>
      <c r="GPT40" s="34"/>
      <c r="GPU40" s="34"/>
      <c r="GPV40" s="34"/>
      <c r="GPW40" s="34"/>
      <c r="GPX40" s="34"/>
      <c r="GPY40" s="34"/>
      <c r="GPZ40" s="34"/>
      <c r="GQA40" s="34"/>
      <c r="GQB40" s="34"/>
      <c r="GQC40" s="34"/>
      <c r="GQD40" s="34"/>
      <c r="GQE40" s="34"/>
      <c r="GQF40" s="34"/>
      <c r="GQG40" s="34"/>
      <c r="GQH40" s="34"/>
      <c r="GQI40" s="34"/>
      <c r="GQJ40" s="34"/>
      <c r="GQK40" s="34"/>
      <c r="GQL40" s="34"/>
      <c r="GQM40" s="34"/>
      <c r="GQN40" s="34"/>
      <c r="GQO40" s="34"/>
      <c r="GQP40" s="34"/>
      <c r="GQQ40" s="34"/>
      <c r="GQR40" s="34"/>
      <c r="GQS40" s="34"/>
      <c r="GQT40" s="34"/>
      <c r="GQU40" s="34"/>
      <c r="GQV40" s="34"/>
      <c r="GQW40" s="34"/>
      <c r="GQX40" s="34"/>
      <c r="GQY40" s="34"/>
      <c r="GQZ40" s="34"/>
      <c r="GRA40" s="34"/>
      <c r="GRB40" s="34"/>
      <c r="GRC40" s="34"/>
      <c r="GRD40" s="34"/>
      <c r="GRE40" s="34"/>
      <c r="GRF40" s="34"/>
      <c r="GRG40" s="34"/>
      <c r="GRH40" s="34"/>
      <c r="GRI40" s="34"/>
      <c r="GRJ40" s="34"/>
      <c r="GRK40" s="34"/>
      <c r="GRL40" s="34"/>
      <c r="GRM40" s="34"/>
      <c r="GRN40" s="34"/>
      <c r="GRO40" s="34"/>
      <c r="GRP40" s="34"/>
      <c r="GRQ40" s="34"/>
      <c r="GRR40" s="34"/>
      <c r="GRS40" s="34"/>
      <c r="GRT40" s="34"/>
      <c r="GRU40" s="34"/>
      <c r="GRV40" s="34"/>
      <c r="GRW40" s="34"/>
      <c r="GRX40" s="34"/>
      <c r="GRY40" s="34"/>
      <c r="GRZ40" s="34"/>
      <c r="GSA40" s="34"/>
      <c r="GSB40" s="34"/>
      <c r="GSC40" s="34"/>
      <c r="GSD40" s="34"/>
      <c r="GSE40" s="34"/>
      <c r="GSF40" s="34"/>
      <c r="GSG40" s="34"/>
      <c r="GSH40" s="34"/>
      <c r="GSI40" s="34"/>
      <c r="GSJ40" s="34"/>
      <c r="GSK40" s="34"/>
      <c r="GSL40" s="34"/>
      <c r="GSM40" s="34"/>
      <c r="GSN40" s="34"/>
      <c r="GSO40" s="34"/>
      <c r="GSP40" s="34"/>
      <c r="GSQ40" s="34"/>
      <c r="GSR40" s="34"/>
      <c r="GSS40" s="34"/>
      <c r="GST40" s="34"/>
      <c r="GSU40" s="34"/>
      <c r="GSV40" s="34"/>
      <c r="GSW40" s="34"/>
      <c r="GSX40" s="34"/>
      <c r="GSY40" s="34"/>
      <c r="GSZ40" s="34"/>
      <c r="GTA40" s="34"/>
      <c r="GTB40" s="34"/>
      <c r="GTC40" s="34"/>
      <c r="GTD40" s="34"/>
      <c r="GTE40" s="34"/>
      <c r="GTF40" s="34"/>
      <c r="GTG40" s="34"/>
      <c r="GTH40" s="34"/>
      <c r="GTI40" s="34"/>
      <c r="GTJ40" s="34"/>
      <c r="GTK40" s="34"/>
      <c r="GTL40" s="34"/>
      <c r="GTM40" s="34"/>
      <c r="GTN40" s="34"/>
      <c r="GTO40" s="34"/>
      <c r="GTP40" s="34"/>
      <c r="GTQ40" s="34"/>
      <c r="GTR40" s="34"/>
      <c r="GTS40" s="34"/>
      <c r="GTT40" s="34"/>
      <c r="GTU40" s="34"/>
      <c r="GTV40" s="34"/>
      <c r="GTW40" s="34"/>
      <c r="GTX40" s="34"/>
      <c r="GTY40" s="34"/>
      <c r="GTZ40" s="34"/>
      <c r="GUA40" s="34"/>
      <c r="GUB40" s="34"/>
      <c r="GUC40" s="34"/>
      <c r="GUD40" s="34"/>
      <c r="GUE40" s="34"/>
      <c r="GUF40" s="34"/>
      <c r="GUG40" s="34"/>
      <c r="GUH40" s="34"/>
      <c r="GUI40" s="34"/>
      <c r="GUJ40" s="34"/>
      <c r="GUK40" s="34"/>
      <c r="GUL40" s="34"/>
      <c r="GUM40" s="34"/>
      <c r="GUN40" s="34"/>
      <c r="GUO40" s="34"/>
      <c r="GUP40" s="34"/>
      <c r="GUQ40" s="34"/>
      <c r="GUR40" s="34"/>
      <c r="GUS40" s="34"/>
      <c r="GUT40" s="34"/>
      <c r="GUU40" s="34"/>
      <c r="GUV40" s="34"/>
      <c r="GUW40" s="34"/>
      <c r="GUX40" s="34"/>
      <c r="GUY40" s="34"/>
      <c r="GUZ40" s="34"/>
      <c r="GVA40" s="34"/>
      <c r="GVB40" s="34"/>
      <c r="GVC40" s="34"/>
      <c r="GVD40" s="34"/>
      <c r="GVE40" s="34"/>
      <c r="GVF40" s="34"/>
      <c r="GVG40" s="34"/>
      <c r="GVH40" s="34"/>
      <c r="GVI40" s="34"/>
      <c r="GVJ40" s="34"/>
      <c r="GVK40" s="34"/>
      <c r="GVL40" s="34"/>
      <c r="GVM40" s="34"/>
      <c r="GVN40" s="34"/>
      <c r="GVO40" s="34"/>
      <c r="GVP40" s="34"/>
      <c r="GVQ40" s="34"/>
      <c r="GVR40" s="34"/>
      <c r="GVS40" s="34"/>
      <c r="GVT40" s="34"/>
      <c r="GVU40" s="34"/>
      <c r="GVV40" s="34"/>
      <c r="GVW40" s="34"/>
      <c r="GVX40" s="34"/>
      <c r="GVY40" s="34"/>
      <c r="GVZ40" s="34"/>
      <c r="GWA40" s="34"/>
      <c r="GWB40" s="34"/>
      <c r="GWC40" s="34"/>
      <c r="GWD40" s="34"/>
      <c r="GWE40" s="34"/>
      <c r="GWF40" s="34"/>
      <c r="GWG40" s="34"/>
      <c r="GWH40" s="34"/>
      <c r="GWI40" s="34"/>
      <c r="GWJ40" s="34"/>
      <c r="GWK40" s="34"/>
      <c r="GWL40" s="34"/>
      <c r="GWM40" s="34"/>
      <c r="GWN40" s="34"/>
      <c r="GWO40" s="34"/>
      <c r="GWP40" s="34"/>
      <c r="GWQ40" s="34"/>
      <c r="GWR40" s="34"/>
      <c r="GWS40" s="34"/>
      <c r="GWT40" s="34"/>
      <c r="GWU40" s="34"/>
      <c r="GWV40" s="34"/>
      <c r="GWW40" s="34"/>
      <c r="GWX40" s="34"/>
      <c r="GWY40" s="34"/>
      <c r="GWZ40" s="34"/>
      <c r="GXA40" s="34"/>
      <c r="GXB40" s="34"/>
      <c r="GXC40" s="34"/>
      <c r="GXD40" s="34"/>
      <c r="GXE40" s="34"/>
      <c r="GXF40" s="34"/>
      <c r="GXG40" s="34"/>
      <c r="GXH40" s="34"/>
      <c r="GXI40" s="34"/>
      <c r="GXJ40" s="34"/>
      <c r="GXK40" s="34"/>
      <c r="GXL40" s="34"/>
      <c r="GXM40" s="34"/>
      <c r="GXN40" s="34"/>
      <c r="GXO40" s="34"/>
      <c r="GXP40" s="34"/>
      <c r="GXQ40" s="34"/>
      <c r="GXR40" s="34"/>
      <c r="GXS40" s="34"/>
      <c r="GXT40" s="34"/>
      <c r="GXU40" s="34"/>
      <c r="GXV40" s="34"/>
      <c r="GXW40" s="34"/>
      <c r="GXX40" s="34"/>
      <c r="GXY40" s="34"/>
      <c r="GXZ40" s="34"/>
      <c r="GYA40" s="34"/>
      <c r="GYB40" s="34"/>
      <c r="GYC40" s="34"/>
      <c r="GYD40" s="34"/>
      <c r="GYE40" s="34"/>
      <c r="GYF40" s="34"/>
      <c r="GYG40" s="34"/>
      <c r="GYH40" s="34"/>
      <c r="GYI40" s="34"/>
      <c r="GYJ40" s="34"/>
      <c r="GYK40" s="34"/>
      <c r="GYL40" s="34"/>
      <c r="GYM40" s="34"/>
      <c r="GYN40" s="34"/>
      <c r="GYO40" s="34"/>
      <c r="GYP40" s="34"/>
      <c r="GYQ40" s="34"/>
      <c r="GYR40" s="34"/>
      <c r="GYS40" s="34"/>
      <c r="GYT40" s="34"/>
      <c r="GYU40" s="34"/>
      <c r="GYV40" s="34"/>
      <c r="GYW40" s="34"/>
      <c r="GYX40" s="34"/>
      <c r="GYY40" s="34"/>
      <c r="GYZ40" s="34"/>
      <c r="GZA40" s="34"/>
      <c r="GZB40" s="34"/>
      <c r="GZC40" s="34"/>
      <c r="GZD40" s="34"/>
      <c r="GZE40" s="34"/>
      <c r="GZF40" s="34"/>
      <c r="GZG40" s="34"/>
      <c r="GZH40" s="34"/>
      <c r="GZI40" s="34"/>
      <c r="GZJ40" s="34"/>
      <c r="GZK40" s="34"/>
      <c r="GZL40" s="34"/>
      <c r="GZM40" s="34"/>
      <c r="GZN40" s="34"/>
      <c r="GZO40" s="34"/>
      <c r="GZP40" s="34"/>
      <c r="GZQ40" s="34"/>
      <c r="GZR40" s="34"/>
      <c r="GZS40" s="34"/>
      <c r="GZT40" s="34"/>
      <c r="GZU40" s="34"/>
      <c r="GZV40" s="34"/>
      <c r="GZW40" s="34"/>
      <c r="GZX40" s="34"/>
      <c r="GZY40" s="34"/>
      <c r="GZZ40" s="34"/>
      <c r="HAA40" s="34"/>
      <c r="HAB40" s="34"/>
      <c r="HAC40" s="34"/>
      <c r="HAD40" s="34"/>
      <c r="HAE40" s="34"/>
      <c r="HAF40" s="34"/>
      <c r="HAG40" s="34"/>
      <c r="HAH40" s="34"/>
      <c r="HAI40" s="34"/>
      <c r="HAJ40" s="34"/>
      <c r="HAK40" s="34"/>
      <c r="HAL40" s="34"/>
      <c r="HAM40" s="34"/>
      <c r="HAN40" s="34"/>
      <c r="HAO40" s="34"/>
      <c r="HAP40" s="34"/>
      <c r="HAQ40" s="34"/>
      <c r="HAR40" s="34"/>
      <c r="HAS40" s="34"/>
      <c r="HAT40" s="34"/>
      <c r="HAU40" s="34"/>
      <c r="HAV40" s="34"/>
      <c r="HAW40" s="34"/>
      <c r="HAX40" s="34"/>
      <c r="HAY40" s="34"/>
      <c r="HAZ40" s="34"/>
      <c r="HBA40" s="34"/>
      <c r="HBB40" s="34"/>
      <c r="HBC40" s="34"/>
      <c r="HBD40" s="34"/>
      <c r="HBE40" s="34"/>
      <c r="HBF40" s="34"/>
      <c r="HBG40" s="34"/>
      <c r="HBH40" s="34"/>
      <c r="HBI40" s="34"/>
      <c r="HBJ40" s="34"/>
      <c r="HBK40" s="34"/>
      <c r="HBL40" s="34"/>
      <c r="HBM40" s="34"/>
      <c r="HBN40" s="34"/>
      <c r="HBO40" s="34"/>
      <c r="HBP40" s="34"/>
      <c r="HBQ40" s="34"/>
      <c r="HBR40" s="34"/>
      <c r="HBS40" s="34"/>
      <c r="HBT40" s="34"/>
      <c r="HBU40" s="34"/>
      <c r="HBV40" s="34"/>
      <c r="HBW40" s="34"/>
      <c r="HBX40" s="34"/>
      <c r="HBY40" s="34"/>
      <c r="HBZ40" s="34"/>
      <c r="HCA40" s="34"/>
      <c r="HCB40" s="34"/>
      <c r="HCC40" s="34"/>
      <c r="HCD40" s="34"/>
      <c r="HCE40" s="34"/>
      <c r="HCF40" s="34"/>
      <c r="HCG40" s="34"/>
      <c r="HCH40" s="34"/>
      <c r="HCI40" s="34"/>
      <c r="HCJ40" s="34"/>
      <c r="HCK40" s="34"/>
      <c r="HCL40" s="34"/>
      <c r="HCM40" s="34"/>
      <c r="HCN40" s="34"/>
      <c r="HCO40" s="34"/>
      <c r="HCP40" s="34"/>
      <c r="HCQ40" s="34"/>
      <c r="HCR40" s="34"/>
      <c r="HCS40" s="34"/>
      <c r="HCT40" s="34"/>
      <c r="HCU40" s="34"/>
      <c r="HCV40" s="34"/>
      <c r="HCW40" s="34"/>
      <c r="HCX40" s="34"/>
      <c r="HCY40" s="34"/>
      <c r="HCZ40" s="34"/>
      <c r="HDA40" s="34"/>
      <c r="HDB40" s="34"/>
      <c r="HDC40" s="34"/>
      <c r="HDD40" s="34"/>
      <c r="HDE40" s="34"/>
      <c r="HDF40" s="34"/>
      <c r="HDG40" s="34"/>
      <c r="HDH40" s="34"/>
      <c r="HDI40" s="34"/>
      <c r="HDJ40" s="34"/>
      <c r="HDK40" s="34"/>
      <c r="HDL40" s="34"/>
      <c r="HDM40" s="34"/>
      <c r="HDN40" s="34"/>
      <c r="HDO40" s="34"/>
      <c r="HDP40" s="34"/>
      <c r="HDQ40" s="34"/>
      <c r="HDR40" s="34"/>
      <c r="HDS40" s="34"/>
      <c r="HDT40" s="34"/>
      <c r="HDU40" s="34"/>
      <c r="HDV40" s="34"/>
      <c r="HDW40" s="34"/>
      <c r="HDX40" s="34"/>
      <c r="HDY40" s="34"/>
      <c r="HDZ40" s="34"/>
      <c r="HEA40" s="34"/>
      <c r="HEB40" s="34"/>
      <c r="HEC40" s="34"/>
      <c r="HED40" s="34"/>
      <c r="HEE40" s="34"/>
      <c r="HEF40" s="34"/>
      <c r="HEG40" s="34"/>
      <c r="HEH40" s="34"/>
      <c r="HEI40" s="34"/>
      <c r="HEJ40" s="34"/>
      <c r="HEK40" s="34"/>
      <c r="HEL40" s="34"/>
      <c r="HEM40" s="34"/>
      <c r="HEN40" s="34"/>
      <c r="HEO40" s="34"/>
      <c r="HEP40" s="34"/>
      <c r="HEQ40" s="34"/>
      <c r="HER40" s="34"/>
      <c r="HES40" s="34"/>
      <c r="HET40" s="34"/>
      <c r="HEU40" s="34"/>
      <c r="HEV40" s="34"/>
      <c r="HEW40" s="34"/>
      <c r="HEX40" s="34"/>
      <c r="HEY40" s="34"/>
      <c r="HEZ40" s="34"/>
      <c r="HFA40" s="34"/>
      <c r="HFB40" s="34"/>
      <c r="HFC40" s="34"/>
      <c r="HFD40" s="34"/>
      <c r="HFE40" s="34"/>
      <c r="HFF40" s="34"/>
      <c r="HFG40" s="34"/>
      <c r="HFH40" s="34"/>
      <c r="HFI40" s="34"/>
      <c r="HFJ40" s="34"/>
      <c r="HFK40" s="34"/>
      <c r="HFL40" s="34"/>
      <c r="HFM40" s="34"/>
      <c r="HFN40" s="34"/>
      <c r="HFO40" s="34"/>
      <c r="HFP40" s="34"/>
      <c r="HFQ40" s="34"/>
      <c r="HFR40" s="34"/>
      <c r="HFS40" s="34"/>
      <c r="HFT40" s="34"/>
      <c r="HFU40" s="34"/>
      <c r="HFV40" s="34"/>
      <c r="HFW40" s="34"/>
      <c r="HFX40" s="34"/>
      <c r="HFY40" s="34"/>
      <c r="HFZ40" s="34"/>
      <c r="HGA40" s="34"/>
      <c r="HGB40" s="34"/>
      <c r="HGC40" s="34"/>
      <c r="HGD40" s="34"/>
      <c r="HGE40" s="34"/>
      <c r="HGF40" s="34"/>
      <c r="HGG40" s="34"/>
      <c r="HGH40" s="34"/>
      <c r="HGI40" s="34"/>
      <c r="HGJ40" s="34"/>
      <c r="HGK40" s="34"/>
      <c r="HGL40" s="34"/>
      <c r="HGM40" s="34"/>
      <c r="HGN40" s="34"/>
      <c r="HGO40" s="34"/>
      <c r="HGP40" s="34"/>
      <c r="HGQ40" s="34"/>
      <c r="HGR40" s="34"/>
      <c r="HGS40" s="34"/>
      <c r="HGT40" s="34"/>
      <c r="HGU40" s="34"/>
      <c r="HGV40" s="34"/>
      <c r="HGW40" s="34"/>
      <c r="HGX40" s="34"/>
      <c r="HGY40" s="34"/>
      <c r="HGZ40" s="34"/>
      <c r="HHA40" s="34"/>
      <c r="HHB40" s="34"/>
      <c r="HHC40" s="34"/>
      <c r="HHD40" s="34"/>
      <c r="HHE40" s="34"/>
      <c r="HHF40" s="34"/>
      <c r="HHG40" s="34"/>
      <c r="HHH40" s="34"/>
      <c r="HHI40" s="34"/>
      <c r="HHJ40" s="34"/>
      <c r="HHK40" s="34"/>
      <c r="HHL40" s="34"/>
      <c r="HHM40" s="34"/>
      <c r="HHN40" s="34"/>
      <c r="HHO40" s="34"/>
      <c r="HHP40" s="34"/>
      <c r="HHQ40" s="34"/>
      <c r="HHR40" s="34"/>
      <c r="HHS40" s="34"/>
      <c r="HHT40" s="34"/>
      <c r="HHU40" s="34"/>
      <c r="HHV40" s="34"/>
      <c r="HHW40" s="34"/>
      <c r="HHX40" s="34"/>
      <c r="HHY40" s="34"/>
      <c r="HHZ40" s="34"/>
      <c r="HIA40" s="34"/>
      <c r="HIB40" s="34"/>
      <c r="HIC40" s="34"/>
      <c r="HID40" s="34"/>
      <c r="HIE40" s="34"/>
      <c r="HIF40" s="34"/>
      <c r="HIG40" s="34"/>
      <c r="HIH40" s="34"/>
      <c r="HII40" s="34"/>
      <c r="HIJ40" s="34"/>
      <c r="HIK40" s="34"/>
      <c r="HIL40" s="34"/>
      <c r="HIM40" s="34"/>
      <c r="HIN40" s="34"/>
      <c r="HIO40" s="34"/>
      <c r="HIP40" s="34"/>
      <c r="HIQ40" s="34"/>
      <c r="HIR40" s="34"/>
      <c r="HIS40" s="34"/>
      <c r="HIT40" s="34"/>
      <c r="HIU40" s="34"/>
      <c r="HIV40" s="34"/>
      <c r="HIW40" s="34"/>
      <c r="HIX40" s="34"/>
      <c r="HIY40" s="34"/>
      <c r="HIZ40" s="34"/>
      <c r="HJA40" s="34"/>
      <c r="HJB40" s="34"/>
      <c r="HJC40" s="34"/>
      <c r="HJD40" s="34"/>
      <c r="HJE40" s="34"/>
      <c r="HJF40" s="34"/>
      <c r="HJG40" s="34"/>
      <c r="HJH40" s="34"/>
      <c r="HJI40" s="34"/>
      <c r="HJJ40" s="34"/>
      <c r="HJK40" s="34"/>
      <c r="HJL40" s="34"/>
      <c r="HJM40" s="34"/>
      <c r="HJN40" s="34"/>
      <c r="HJO40" s="34"/>
      <c r="HJP40" s="34"/>
      <c r="HJQ40" s="34"/>
      <c r="HJR40" s="34"/>
      <c r="HJS40" s="34"/>
      <c r="HJT40" s="34"/>
      <c r="HJU40" s="34"/>
      <c r="HJV40" s="34"/>
      <c r="HJW40" s="34"/>
      <c r="HJX40" s="34"/>
      <c r="HJY40" s="34"/>
      <c r="HJZ40" s="34"/>
      <c r="HKA40" s="34"/>
      <c r="HKB40" s="34"/>
      <c r="HKC40" s="34"/>
      <c r="HKD40" s="34"/>
      <c r="HKE40" s="34"/>
      <c r="HKF40" s="34"/>
      <c r="HKG40" s="34"/>
      <c r="HKH40" s="34"/>
      <c r="HKI40" s="34"/>
      <c r="HKJ40" s="34"/>
      <c r="HKK40" s="34"/>
      <c r="HKL40" s="34"/>
      <c r="HKM40" s="34"/>
      <c r="HKN40" s="34"/>
      <c r="HKO40" s="34"/>
      <c r="HKP40" s="34"/>
      <c r="HKQ40" s="34"/>
      <c r="HKR40" s="34"/>
      <c r="HKS40" s="34"/>
      <c r="HKT40" s="34"/>
      <c r="HKU40" s="34"/>
      <c r="HKV40" s="34"/>
      <c r="HKW40" s="34"/>
      <c r="HKX40" s="34"/>
      <c r="HKY40" s="34"/>
      <c r="HKZ40" s="34"/>
      <c r="HLA40" s="34"/>
      <c r="HLB40" s="34"/>
      <c r="HLC40" s="34"/>
      <c r="HLD40" s="34"/>
      <c r="HLE40" s="34"/>
      <c r="HLF40" s="34"/>
      <c r="HLG40" s="34"/>
      <c r="HLH40" s="34"/>
      <c r="HLI40" s="34"/>
      <c r="HLJ40" s="34"/>
      <c r="HLK40" s="34"/>
      <c r="HLL40" s="34"/>
      <c r="HLM40" s="34"/>
      <c r="HLN40" s="34"/>
      <c r="HLO40" s="34"/>
      <c r="HLP40" s="34"/>
      <c r="HLQ40" s="34"/>
      <c r="HLR40" s="34"/>
      <c r="HLS40" s="34"/>
      <c r="HLT40" s="34"/>
      <c r="HLU40" s="34"/>
      <c r="HLV40" s="34"/>
      <c r="HLW40" s="34"/>
      <c r="HLX40" s="34"/>
      <c r="HLY40" s="34"/>
      <c r="HLZ40" s="34"/>
      <c r="HMA40" s="34"/>
      <c r="HMB40" s="34"/>
      <c r="HMC40" s="34"/>
      <c r="HMD40" s="34"/>
      <c r="HME40" s="34"/>
      <c r="HMF40" s="34"/>
      <c r="HMG40" s="34"/>
      <c r="HMH40" s="34"/>
      <c r="HMI40" s="34"/>
      <c r="HMJ40" s="34"/>
      <c r="HMK40" s="34"/>
      <c r="HML40" s="34"/>
      <c r="HMM40" s="34"/>
      <c r="HMN40" s="34"/>
      <c r="HMO40" s="34"/>
      <c r="HMP40" s="34"/>
      <c r="HMQ40" s="34"/>
      <c r="HMR40" s="34"/>
      <c r="HMS40" s="34"/>
      <c r="HMT40" s="34"/>
      <c r="HMU40" s="34"/>
      <c r="HMV40" s="34"/>
      <c r="HMW40" s="34"/>
      <c r="HMX40" s="34"/>
      <c r="HMY40" s="34"/>
      <c r="HMZ40" s="34"/>
      <c r="HNA40" s="34"/>
      <c r="HNB40" s="34"/>
      <c r="HNC40" s="34"/>
      <c r="HND40" s="34"/>
      <c r="HNE40" s="34"/>
      <c r="HNF40" s="34"/>
      <c r="HNG40" s="34"/>
      <c r="HNH40" s="34"/>
      <c r="HNI40" s="34"/>
      <c r="HNJ40" s="34"/>
      <c r="HNK40" s="34"/>
      <c r="HNL40" s="34"/>
      <c r="HNM40" s="34"/>
      <c r="HNN40" s="34"/>
      <c r="HNO40" s="34"/>
      <c r="HNP40" s="34"/>
      <c r="HNQ40" s="34"/>
      <c r="HNR40" s="34"/>
      <c r="HNS40" s="34"/>
      <c r="HNT40" s="34"/>
      <c r="HNU40" s="34"/>
      <c r="HNV40" s="34"/>
      <c r="HNW40" s="34"/>
      <c r="HNX40" s="34"/>
      <c r="HNY40" s="34"/>
      <c r="HNZ40" s="34"/>
      <c r="HOA40" s="34"/>
      <c r="HOB40" s="34"/>
      <c r="HOC40" s="34"/>
      <c r="HOD40" s="34"/>
      <c r="HOE40" s="34"/>
      <c r="HOF40" s="34"/>
      <c r="HOG40" s="34"/>
      <c r="HOH40" s="34"/>
      <c r="HOI40" s="34"/>
      <c r="HOJ40" s="34"/>
      <c r="HOK40" s="34"/>
      <c r="HOL40" s="34"/>
      <c r="HOM40" s="34"/>
      <c r="HON40" s="34"/>
      <c r="HOO40" s="34"/>
      <c r="HOP40" s="34"/>
      <c r="HOQ40" s="34"/>
      <c r="HOR40" s="34"/>
      <c r="HOS40" s="34"/>
      <c r="HOT40" s="34"/>
      <c r="HOU40" s="34"/>
      <c r="HOV40" s="34"/>
      <c r="HOW40" s="34"/>
      <c r="HOX40" s="34"/>
      <c r="HOY40" s="34"/>
      <c r="HOZ40" s="34"/>
      <c r="HPA40" s="34"/>
      <c r="HPB40" s="34"/>
      <c r="HPC40" s="34"/>
      <c r="HPD40" s="34"/>
      <c r="HPE40" s="34"/>
      <c r="HPF40" s="34"/>
      <c r="HPG40" s="34"/>
      <c r="HPH40" s="34"/>
      <c r="HPI40" s="34"/>
      <c r="HPJ40" s="34"/>
      <c r="HPK40" s="34"/>
      <c r="HPL40" s="34"/>
      <c r="HPM40" s="34"/>
      <c r="HPN40" s="34"/>
      <c r="HPO40" s="34"/>
      <c r="HPP40" s="34"/>
      <c r="HPQ40" s="34"/>
      <c r="HPR40" s="34"/>
      <c r="HPS40" s="34"/>
      <c r="HPT40" s="34"/>
      <c r="HPU40" s="34"/>
      <c r="HPV40" s="34"/>
      <c r="HPW40" s="34"/>
      <c r="HPX40" s="34"/>
      <c r="HPY40" s="34"/>
      <c r="HPZ40" s="34"/>
      <c r="HQA40" s="34"/>
      <c r="HQB40" s="34"/>
      <c r="HQC40" s="34"/>
      <c r="HQD40" s="34"/>
      <c r="HQE40" s="34"/>
      <c r="HQF40" s="34"/>
      <c r="HQG40" s="34"/>
      <c r="HQH40" s="34"/>
      <c r="HQI40" s="34"/>
      <c r="HQJ40" s="34"/>
      <c r="HQK40" s="34"/>
      <c r="HQL40" s="34"/>
      <c r="HQM40" s="34"/>
      <c r="HQN40" s="34"/>
      <c r="HQO40" s="34"/>
      <c r="HQP40" s="34"/>
      <c r="HQQ40" s="34"/>
      <c r="HQR40" s="34"/>
      <c r="HQS40" s="34"/>
      <c r="HQT40" s="34"/>
      <c r="HQU40" s="34"/>
      <c r="HQV40" s="34"/>
      <c r="HQW40" s="34"/>
      <c r="HQX40" s="34"/>
      <c r="HQY40" s="34"/>
      <c r="HQZ40" s="34"/>
      <c r="HRA40" s="34"/>
      <c r="HRB40" s="34"/>
      <c r="HRC40" s="34"/>
      <c r="HRD40" s="34"/>
      <c r="HRE40" s="34"/>
      <c r="HRF40" s="34"/>
      <c r="HRG40" s="34"/>
      <c r="HRH40" s="34"/>
      <c r="HRI40" s="34"/>
      <c r="HRJ40" s="34"/>
      <c r="HRK40" s="34"/>
      <c r="HRL40" s="34"/>
      <c r="HRM40" s="34"/>
      <c r="HRN40" s="34"/>
      <c r="HRO40" s="34"/>
      <c r="HRP40" s="34"/>
      <c r="HRQ40" s="34"/>
      <c r="HRR40" s="34"/>
      <c r="HRS40" s="34"/>
      <c r="HRT40" s="34"/>
      <c r="HRU40" s="34"/>
      <c r="HRV40" s="34"/>
      <c r="HRW40" s="34"/>
      <c r="HRX40" s="34"/>
      <c r="HRY40" s="34"/>
      <c r="HRZ40" s="34"/>
      <c r="HSA40" s="34"/>
      <c r="HSB40" s="34"/>
      <c r="HSC40" s="34"/>
      <c r="HSD40" s="34"/>
      <c r="HSE40" s="34"/>
      <c r="HSF40" s="34"/>
      <c r="HSG40" s="34"/>
      <c r="HSH40" s="34"/>
      <c r="HSI40" s="34"/>
      <c r="HSJ40" s="34"/>
      <c r="HSK40" s="34"/>
      <c r="HSL40" s="34"/>
      <c r="HSM40" s="34"/>
      <c r="HSN40" s="34"/>
      <c r="HSO40" s="34"/>
      <c r="HSP40" s="34"/>
      <c r="HSQ40" s="34"/>
      <c r="HSR40" s="34"/>
      <c r="HSS40" s="34"/>
      <c r="HST40" s="34"/>
      <c r="HSU40" s="34"/>
      <c r="HSV40" s="34"/>
      <c r="HSW40" s="34"/>
      <c r="HSX40" s="34"/>
      <c r="HSY40" s="34"/>
      <c r="HSZ40" s="34"/>
      <c r="HTA40" s="34"/>
      <c r="HTB40" s="34"/>
      <c r="HTC40" s="34"/>
      <c r="HTD40" s="34"/>
      <c r="HTE40" s="34"/>
      <c r="HTF40" s="34"/>
      <c r="HTG40" s="34"/>
      <c r="HTH40" s="34"/>
      <c r="HTI40" s="34"/>
      <c r="HTJ40" s="34"/>
      <c r="HTK40" s="34"/>
      <c r="HTL40" s="34"/>
      <c r="HTM40" s="34"/>
      <c r="HTN40" s="34"/>
      <c r="HTO40" s="34"/>
      <c r="HTP40" s="34"/>
      <c r="HTQ40" s="34"/>
      <c r="HTR40" s="34"/>
      <c r="HTS40" s="34"/>
      <c r="HTT40" s="34"/>
      <c r="HTU40" s="34"/>
      <c r="HTV40" s="34"/>
      <c r="HTW40" s="34"/>
      <c r="HTX40" s="34"/>
      <c r="HTY40" s="34"/>
      <c r="HTZ40" s="34"/>
      <c r="HUA40" s="34"/>
      <c r="HUB40" s="34"/>
      <c r="HUC40" s="34"/>
      <c r="HUD40" s="34"/>
      <c r="HUE40" s="34"/>
      <c r="HUF40" s="34"/>
      <c r="HUG40" s="34"/>
      <c r="HUH40" s="34"/>
      <c r="HUI40" s="34"/>
      <c r="HUJ40" s="34"/>
      <c r="HUK40" s="34"/>
      <c r="HUL40" s="34"/>
      <c r="HUM40" s="34"/>
      <c r="HUN40" s="34"/>
      <c r="HUO40" s="34"/>
      <c r="HUP40" s="34"/>
      <c r="HUQ40" s="34"/>
      <c r="HUR40" s="34"/>
      <c r="HUS40" s="34"/>
      <c r="HUT40" s="34"/>
      <c r="HUU40" s="34"/>
      <c r="HUV40" s="34"/>
      <c r="HUW40" s="34"/>
      <c r="HUX40" s="34"/>
      <c r="HUY40" s="34"/>
      <c r="HUZ40" s="34"/>
      <c r="HVA40" s="34"/>
      <c r="HVB40" s="34"/>
      <c r="HVC40" s="34"/>
      <c r="HVD40" s="34"/>
      <c r="HVE40" s="34"/>
      <c r="HVF40" s="34"/>
      <c r="HVG40" s="34"/>
      <c r="HVH40" s="34"/>
      <c r="HVI40" s="34"/>
      <c r="HVJ40" s="34"/>
      <c r="HVK40" s="34"/>
      <c r="HVL40" s="34"/>
      <c r="HVM40" s="34"/>
      <c r="HVN40" s="34"/>
      <c r="HVO40" s="34"/>
      <c r="HVP40" s="34"/>
      <c r="HVQ40" s="34"/>
      <c r="HVR40" s="34"/>
      <c r="HVS40" s="34"/>
      <c r="HVT40" s="34"/>
      <c r="HVU40" s="34"/>
      <c r="HVV40" s="34"/>
      <c r="HVW40" s="34"/>
      <c r="HVX40" s="34"/>
      <c r="HVY40" s="34"/>
      <c r="HVZ40" s="34"/>
      <c r="HWA40" s="34"/>
      <c r="HWB40" s="34"/>
      <c r="HWC40" s="34"/>
      <c r="HWD40" s="34"/>
      <c r="HWE40" s="34"/>
      <c r="HWF40" s="34"/>
      <c r="HWG40" s="34"/>
      <c r="HWH40" s="34"/>
      <c r="HWI40" s="34"/>
      <c r="HWJ40" s="34"/>
      <c r="HWK40" s="34"/>
      <c r="HWL40" s="34"/>
      <c r="HWM40" s="34"/>
      <c r="HWN40" s="34"/>
      <c r="HWO40" s="34"/>
      <c r="HWP40" s="34"/>
      <c r="HWQ40" s="34"/>
      <c r="HWR40" s="34"/>
      <c r="HWS40" s="34"/>
      <c r="HWT40" s="34"/>
      <c r="HWU40" s="34"/>
      <c r="HWV40" s="34"/>
      <c r="HWW40" s="34"/>
      <c r="HWX40" s="34"/>
      <c r="HWY40" s="34"/>
      <c r="HWZ40" s="34"/>
      <c r="HXA40" s="34"/>
      <c r="HXB40" s="34"/>
      <c r="HXC40" s="34"/>
      <c r="HXD40" s="34"/>
      <c r="HXE40" s="34"/>
      <c r="HXF40" s="34"/>
      <c r="HXG40" s="34"/>
      <c r="HXH40" s="34"/>
      <c r="HXI40" s="34"/>
      <c r="HXJ40" s="34"/>
      <c r="HXK40" s="34"/>
      <c r="HXL40" s="34"/>
      <c r="HXM40" s="34"/>
      <c r="HXN40" s="34"/>
      <c r="HXO40" s="34"/>
      <c r="HXP40" s="34"/>
      <c r="HXQ40" s="34"/>
      <c r="HXR40" s="34"/>
      <c r="HXS40" s="34"/>
      <c r="HXT40" s="34"/>
      <c r="HXU40" s="34"/>
      <c r="HXV40" s="34"/>
      <c r="HXW40" s="34"/>
      <c r="HXX40" s="34"/>
      <c r="HXY40" s="34"/>
      <c r="HXZ40" s="34"/>
      <c r="HYA40" s="34"/>
      <c r="HYB40" s="34"/>
      <c r="HYC40" s="34"/>
      <c r="HYD40" s="34"/>
      <c r="HYE40" s="34"/>
      <c r="HYF40" s="34"/>
      <c r="HYG40" s="34"/>
      <c r="HYH40" s="34"/>
      <c r="HYI40" s="34"/>
      <c r="HYJ40" s="34"/>
      <c r="HYK40" s="34"/>
      <c r="HYL40" s="34"/>
      <c r="HYM40" s="34"/>
      <c r="HYN40" s="34"/>
      <c r="HYO40" s="34"/>
      <c r="HYP40" s="34"/>
      <c r="HYQ40" s="34"/>
      <c r="HYR40" s="34"/>
      <c r="HYS40" s="34"/>
      <c r="HYT40" s="34"/>
      <c r="HYU40" s="34"/>
      <c r="HYV40" s="34"/>
      <c r="HYW40" s="34"/>
      <c r="HYX40" s="34"/>
      <c r="HYY40" s="34"/>
      <c r="HYZ40" s="34"/>
      <c r="HZA40" s="34"/>
      <c r="HZB40" s="34"/>
      <c r="HZC40" s="34"/>
      <c r="HZD40" s="34"/>
      <c r="HZE40" s="34"/>
      <c r="HZF40" s="34"/>
      <c r="HZG40" s="34"/>
      <c r="HZH40" s="34"/>
      <c r="HZI40" s="34"/>
      <c r="HZJ40" s="34"/>
      <c r="HZK40" s="34"/>
      <c r="HZL40" s="34"/>
      <c r="HZM40" s="34"/>
      <c r="HZN40" s="34"/>
      <c r="HZO40" s="34"/>
      <c r="HZP40" s="34"/>
      <c r="HZQ40" s="34"/>
      <c r="HZR40" s="34"/>
      <c r="HZS40" s="34"/>
      <c r="HZT40" s="34"/>
      <c r="HZU40" s="34"/>
      <c r="HZV40" s="34"/>
      <c r="HZW40" s="34"/>
      <c r="HZX40" s="34"/>
      <c r="HZY40" s="34"/>
      <c r="HZZ40" s="34"/>
      <c r="IAA40" s="34"/>
      <c r="IAB40" s="34"/>
      <c r="IAC40" s="34"/>
      <c r="IAD40" s="34"/>
      <c r="IAE40" s="34"/>
      <c r="IAF40" s="34"/>
      <c r="IAG40" s="34"/>
      <c r="IAH40" s="34"/>
      <c r="IAI40" s="34"/>
      <c r="IAJ40" s="34"/>
      <c r="IAK40" s="34"/>
      <c r="IAL40" s="34"/>
      <c r="IAM40" s="34"/>
      <c r="IAN40" s="34"/>
      <c r="IAO40" s="34"/>
      <c r="IAP40" s="34"/>
      <c r="IAQ40" s="34"/>
      <c r="IAR40" s="34"/>
      <c r="IAS40" s="34"/>
      <c r="IAT40" s="34"/>
      <c r="IAU40" s="34"/>
      <c r="IAV40" s="34"/>
      <c r="IAW40" s="34"/>
      <c r="IAX40" s="34"/>
      <c r="IAY40" s="34"/>
      <c r="IAZ40" s="34"/>
      <c r="IBA40" s="34"/>
      <c r="IBB40" s="34"/>
      <c r="IBC40" s="34"/>
      <c r="IBD40" s="34"/>
      <c r="IBE40" s="34"/>
      <c r="IBF40" s="34"/>
      <c r="IBG40" s="34"/>
      <c r="IBH40" s="34"/>
      <c r="IBI40" s="34"/>
      <c r="IBJ40" s="34"/>
      <c r="IBK40" s="34"/>
      <c r="IBL40" s="34"/>
      <c r="IBM40" s="34"/>
      <c r="IBN40" s="34"/>
      <c r="IBO40" s="34"/>
      <c r="IBP40" s="34"/>
      <c r="IBQ40" s="34"/>
      <c r="IBR40" s="34"/>
      <c r="IBS40" s="34"/>
      <c r="IBT40" s="34"/>
      <c r="IBU40" s="34"/>
      <c r="IBV40" s="34"/>
      <c r="IBW40" s="34"/>
      <c r="IBX40" s="34"/>
      <c r="IBY40" s="34"/>
      <c r="IBZ40" s="34"/>
      <c r="ICA40" s="34"/>
      <c r="ICB40" s="34"/>
      <c r="ICC40" s="34"/>
      <c r="ICD40" s="34"/>
      <c r="ICE40" s="34"/>
      <c r="ICF40" s="34"/>
      <c r="ICG40" s="34"/>
      <c r="ICH40" s="34"/>
      <c r="ICI40" s="34"/>
      <c r="ICJ40" s="34"/>
      <c r="ICK40" s="34"/>
      <c r="ICL40" s="34"/>
      <c r="ICM40" s="34"/>
      <c r="ICN40" s="34"/>
      <c r="ICO40" s="34"/>
      <c r="ICP40" s="34"/>
      <c r="ICQ40" s="34"/>
      <c r="ICR40" s="34"/>
      <c r="ICS40" s="34"/>
      <c r="ICT40" s="34"/>
      <c r="ICU40" s="34"/>
      <c r="ICV40" s="34"/>
      <c r="ICW40" s="34"/>
      <c r="ICX40" s="34"/>
      <c r="ICY40" s="34"/>
      <c r="ICZ40" s="34"/>
      <c r="IDA40" s="34"/>
      <c r="IDB40" s="34"/>
      <c r="IDC40" s="34"/>
      <c r="IDD40" s="34"/>
      <c r="IDE40" s="34"/>
      <c r="IDF40" s="34"/>
      <c r="IDG40" s="34"/>
      <c r="IDH40" s="34"/>
      <c r="IDI40" s="34"/>
      <c r="IDJ40" s="34"/>
      <c r="IDK40" s="34"/>
      <c r="IDL40" s="34"/>
      <c r="IDM40" s="34"/>
      <c r="IDN40" s="34"/>
      <c r="IDO40" s="34"/>
      <c r="IDP40" s="34"/>
      <c r="IDQ40" s="34"/>
      <c r="IDR40" s="34"/>
      <c r="IDS40" s="34"/>
      <c r="IDT40" s="34"/>
      <c r="IDU40" s="34"/>
      <c r="IDV40" s="34"/>
      <c r="IDW40" s="34"/>
      <c r="IDX40" s="34"/>
      <c r="IDY40" s="34"/>
      <c r="IDZ40" s="34"/>
      <c r="IEA40" s="34"/>
      <c r="IEB40" s="34"/>
      <c r="IEC40" s="34"/>
      <c r="IED40" s="34"/>
      <c r="IEE40" s="34"/>
      <c r="IEF40" s="34"/>
      <c r="IEG40" s="34"/>
      <c r="IEH40" s="34"/>
      <c r="IEI40" s="34"/>
      <c r="IEJ40" s="34"/>
      <c r="IEK40" s="34"/>
      <c r="IEL40" s="34"/>
      <c r="IEM40" s="34"/>
      <c r="IEN40" s="34"/>
      <c r="IEO40" s="34"/>
      <c r="IEP40" s="34"/>
      <c r="IEQ40" s="34"/>
      <c r="IER40" s="34"/>
      <c r="IES40" s="34"/>
      <c r="IET40" s="34"/>
      <c r="IEU40" s="34"/>
      <c r="IEV40" s="34"/>
      <c r="IEW40" s="34"/>
      <c r="IEX40" s="34"/>
      <c r="IEY40" s="34"/>
      <c r="IEZ40" s="34"/>
      <c r="IFA40" s="34"/>
      <c r="IFB40" s="34"/>
      <c r="IFC40" s="34"/>
      <c r="IFD40" s="34"/>
      <c r="IFE40" s="34"/>
      <c r="IFF40" s="34"/>
      <c r="IFG40" s="34"/>
      <c r="IFH40" s="34"/>
      <c r="IFI40" s="34"/>
      <c r="IFJ40" s="34"/>
      <c r="IFK40" s="34"/>
      <c r="IFL40" s="34"/>
      <c r="IFM40" s="34"/>
      <c r="IFN40" s="34"/>
      <c r="IFO40" s="34"/>
      <c r="IFP40" s="34"/>
      <c r="IFQ40" s="34"/>
      <c r="IFR40" s="34"/>
      <c r="IFS40" s="34"/>
      <c r="IFT40" s="34"/>
      <c r="IFU40" s="34"/>
      <c r="IFV40" s="34"/>
      <c r="IFW40" s="34"/>
      <c r="IFX40" s="34"/>
      <c r="IFY40" s="34"/>
      <c r="IFZ40" s="34"/>
      <c r="IGA40" s="34"/>
      <c r="IGB40" s="34"/>
      <c r="IGC40" s="34"/>
      <c r="IGD40" s="34"/>
      <c r="IGE40" s="34"/>
      <c r="IGF40" s="34"/>
      <c r="IGG40" s="34"/>
      <c r="IGH40" s="34"/>
      <c r="IGI40" s="34"/>
      <c r="IGJ40" s="34"/>
      <c r="IGK40" s="34"/>
      <c r="IGL40" s="34"/>
      <c r="IGM40" s="34"/>
      <c r="IGN40" s="34"/>
      <c r="IGO40" s="34"/>
      <c r="IGP40" s="34"/>
      <c r="IGQ40" s="34"/>
      <c r="IGR40" s="34"/>
      <c r="IGS40" s="34"/>
      <c r="IGT40" s="34"/>
      <c r="IGU40" s="34"/>
      <c r="IGV40" s="34"/>
      <c r="IGW40" s="34"/>
      <c r="IGX40" s="34"/>
      <c r="IGY40" s="34"/>
      <c r="IGZ40" s="34"/>
      <c r="IHA40" s="34"/>
      <c r="IHB40" s="34"/>
      <c r="IHC40" s="34"/>
      <c r="IHD40" s="34"/>
      <c r="IHE40" s="34"/>
      <c r="IHF40" s="34"/>
      <c r="IHG40" s="34"/>
      <c r="IHH40" s="34"/>
      <c r="IHI40" s="34"/>
      <c r="IHJ40" s="34"/>
      <c r="IHK40" s="34"/>
      <c r="IHL40" s="34"/>
      <c r="IHM40" s="34"/>
      <c r="IHN40" s="34"/>
      <c r="IHO40" s="34"/>
      <c r="IHP40" s="34"/>
      <c r="IHQ40" s="34"/>
      <c r="IHR40" s="34"/>
      <c r="IHS40" s="34"/>
      <c r="IHT40" s="34"/>
      <c r="IHU40" s="34"/>
      <c r="IHV40" s="34"/>
      <c r="IHW40" s="34"/>
      <c r="IHX40" s="34"/>
      <c r="IHY40" s="34"/>
      <c r="IHZ40" s="34"/>
      <c r="IIA40" s="34"/>
      <c r="IIB40" s="34"/>
      <c r="IIC40" s="34"/>
      <c r="IID40" s="34"/>
      <c r="IIE40" s="34"/>
      <c r="IIF40" s="34"/>
      <c r="IIG40" s="34"/>
      <c r="IIH40" s="34"/>
      <c r="III40" s="34"/>
      <c r="IIJ40" s="34"/>
      <c r="IIK40" s="34"/>
      <c r="IIL40" s="34"/>
      <c r="IIM40" s="34"/>
      <c r="IIN40" s="34"/>
      <c r="IIO40" s="34"/>
      <c r="IIP40" s="34"/>
      <c r="IIQ40" s="34"/>
      <c r="IIR40" s="34"/>
      <c r="IIS40" s="34"/>
      <c r="IIT40" s="34"/>
      <c r="IIU40" s="34"/>
      <c r="IIV40" s="34"/>
      <c r="IIW40" s="34"/>
      <c r="IIX40" s="34"/>
      <c r="IIY40" s="34"/>
      <c r="IIZ40" s="34"/>
      <c r="IJA40" s="34"/>
      <c r="IJB40" s="34"/>
      <c r="IJC40" s="34"/>
      <c r="IJD40" s="34"/>
      <c r="IJE40" s="34"/>
      <c r="IJF40" s="34"/>
      <c r="IJG40" s="34"/>
      <c r="IJH40" s="34"/>
      <c r="IJI40" s="34"/>
      <c r="IJJ40" s="34"/>
      <c r="IJK40" s="34"/>
      <c r="IJL40" s="34"/>
      <c r="IJM40" s="34"/>
      <c r="IJN40" s="34"/>
      <c r="IJO40" s="34"/>
      <c r="IJP40" s="34"/>
      <c r="IJQ40" s="34"/>
      <c r="IJR40" s="34"/>
      <c r="IJS40" s="34"/>
      <c r="IJT40" s="34"/>
      <c r="IJU40" s="34"/>
      <c r="IJV40" s="34"/>
      <c r="IJW40" s="34"/>
      <c r="IJX40" s="34"/>
      <c r="IJY40" s="34"/>
      <c r="IJZ40" s="34"/>
      <c r="IKA40" s="34"/>
      <c r="IKB40" s="34"/>
      <c r="IKC40" s="34"/>
      <c r="IKD40" s="34"/>
      <c r="IKE40" s="34"/>
      <c r="IKF40" s="34"/>
      <c r="IKG40" s="34"/>
      <c r="IKH40" s="34"/>
      <c r="IKI40" s="34"/>
      <c r="IKJ40" s="34"/>
      <c r="IKK40" s="34"/>
      <c r="IKL40" s="34"/>
      <c r="IKM40" s="34"/>
      <c r="IKN40" s="34"/>
      <c r="IKO40" s="34"/>
      <c r="IKP40" s="34"/>
      <c r="IKQ40" s="34"/>
      <c r="IKR40" s="34"/>
      <c r="IKS40" s="34"/>
      <c r="IKT40" s="34"/>
      <c r="IKU40" s="34"/>
      <c r="IKV40" s="34"/>
      <c r="IKW40" s="34"/>
      <c r="IKX40" s="34"/>
      <c r="IKY40" s="34"/>
      <c r="IKZ40" s="34"/>
      <c r="ILA40" s="34"/>
      <c r="ILB40" s="34"/>
      <c r="ILC40" s="34"/>
      <c r="ILD40" s="34"/>
      <c r="ILE40" s="34"/>
      <c r="ILF40" s="34"/>
      <c r="ILG40" s="34"/>
      <c r="ILH40" s="34"/>
      <c r="ILI40" s="34"/>
      <c r="ILJ40" s="34"/>
      <c r="ILK40" s="34"/>
      <c r="ILL40" s="34"/>
      <c r="ILM40" s="34"/>
      <c r="ILN40" s="34"/>
      <c r="ILO40" s="34"/>
      <c r="ILP40" s="34"/>
      <c r="ILQ40" s="34"/>
      <c r="ILR40" s="34"/>
      <c r="ILS40" s="34"/>
      <c r="ILT40" s="34"/>
      <c r="ILU40" s="34"/>
      <c r="ILV40" s="34"/>
      <c r="ILW40" s="34"/>
      <c r="ILX40" s="34"/>
      <c r="ILY40" s="34"/>
      <c r="ILZ40" s="34"/>
      <c r="IMA40" s="34"/>
      <c r="IMB40" s="34"/>
      <c r="IMC40" s="34"/>
      <c r="IMD40" s="34"/>
      <c r="IME40" s="34"/>
      <c r="IMF40" s="34"/>
      <c r="IMG40" s="34"/>
      <c r="IMH40" s="34"/>
      <c r="IMI40" s="34"/>
      <c r="IMJ40" s="34"/>
      <c r="IMK40" s="34"/>
      <c r="IML40" s="34"/>
      <c r="IMM40" s="34"/>
      <c r="IMN40" s="34"/>
      <c r="IMO40" s="34"/>
      <c r="IMP40" s="34"/>
      <c r="IMQ40" s="34"/>
      <c r="IMR40" s="34"/>
      <c r="IMS40" s="34"/>
      <c r="IMT40" s="34"/>
      <c r="IMU40" s="34"/>
      <c r="IMV40" s="34"/>
      <c r="IMW40" s="34"/>
      <c r="IMX40" s="34"/>
      <c r="IMY40" s="34"/>
      <c r="IMZ40" s="34"/>
      <c r="INA40" s="34"/>
      <c r="INB40" s="34"/>
      <c r="INC40" s="34"/>
      <c r="IND40" s="34"/>
      <c r="INE40" s="34"/>
      <c r="INF40" s="34"/>
      <c r="ING40" s="34"/>
      <c r="INH40" s="34"/>
      <c r="INI40" s="34"/>
      <c r="INJ40" s="34"/>
      <c r="INK40" s="34"/>
      <c r="INL40" s="34"/>
      <c r="INM40" s="34"/>
      <c r="INN40" s="34"/>
      <c r="INO40" s="34"/>
      <c r="INP40" s="34"/>
      <c r="INQ40" s="34"/>
      <c r="INR40" s="34"/>
      <c r="INS40" s="34"/>
      <c r="INT40" s="34"/>
      <c r="INU40" s="34"/>
      <c r="INV40" s="34"/>
      <c r="INW40" s="34"/>
      <c r="INX40" s="34"/>
      <c r="INY40" s="34"/>
      <c r="INZ40" s="34"/>
      <c r="IOA40" s="34"/>
      <c r="IOB40" s="34"/>
      <c r="IOC40" s="34"/>
      <c r="IOD40" s="34"/>
      <c r="IOE40" s="34"/>
      <c r="IOF40" s="34"/>
      <c r="IOG40" s="34"/>
      <c r="IOH40" s="34"/>
      <c r="IOI40" s="34"/>
      <c r="IOJ40" s="34"/>
      <c r="IOK40" s="34"/>
      <c r="IOL40" s="34"/>
      <c r="IOM40" s="34"/>
      <c r="ION40" s="34"/>
      <c r="IOO40" s="34"/>
      <c r="IOP40" s="34"/>
      <c r="IOQ40" s="34"/>
      <c r="IOR40" s="34"/>
      <c r="IOS40" s="34"/>
      <c r="IOT40" s="34"/>
      <c r="IOU40" s="34"/>
      <c r="IOV40" s="34"/>
      <c r="IOW40" s="34"/>
      <c r="IOX40" s="34"/>
      <c r="IOY40" s="34"/>
      <c r="IOZ40" s="34"/>
      <c r="IPA40" s="34"/>
      <c r="IPB40" s="34"/>
      <c r="IPC40" s="34"/>
      <c r="IPD40" s="34"/>
      <c r="IPE40" s="34"/>
      <c r="IPF40" s="34"/>
      <c r="IPG40" s="34"/>
      <c r="IPH40" s="34"/>
      <c r="IPI40" s="34"/>
      <c r="IPJ40" s="34"/>
      <c r="IPK40" s="34"/>
      <c r="IPL40" s="34"/>
      <c r="IPM40" s="34"/>
      <c r="IPN40" s="34"/>
      <c r="IPO40" s="34"/>
      <c r="IPP40" s="34"/>
      <c r="IPQ40" s="34"/>
      <c r="IPR40" s="34"/>
      <c r="IPS40" s="34"/>
      <c r="IPT40" s="34"/>
      <c r="IPU40" s="34"/>
      <c r="IPV40" s="34"/>
      <c r="IPW40" s="34"/>
      <c r="IPX40" s="34"/>
      <c r="IPY40" s="34"/>
      <c r="IPZ40" s="34"/>
      <c r="IQA40" s="34"/>
      <c r="IQB40" s="34"/>
      <c r="IQC40" s="34"/>
      <c r="IQD40" s="34"/>
      <c r="IQE40" s="34"/>
      <c r="IQF40" s="34"/>
      <c r="IQG40" s="34"/>
      <c r="IQH40" s="34"/>
      <c r="IQI40" s="34"/>
      <c r="IQJ40" s="34"/>
      <c r="IQK40" s="34"/>
      <c r="IQL40" s="34"/>
      <c r="IQM40" s="34"/>
      <c r="IQN40" s="34"/>
      <c r="IQO40" s="34"/>
      <c r="IQP40" s="34"/>
      <c r="IQQ40" s="34"/>
      <c r="IQR40" s="34"/>
      <c r="IQS40" s="34"/>
      <c r="IQT40" s="34"/>
      <c r="IQU40" s="34"/>
      <c r="IQV40" s="34"/>
      <c r="IQW40" s="34"/>
      <c r="IQX40" s="34"/>
      <c r="IQY40" s="34"/>
      <c r="IQZ40" s="34"/>
      <c r="IRA40" s="34"/>
      <c r="IRB40" s="34"/>
      <c r="IRC40" s="34"/>
      <c r="IRD40" s="34"/>
      <c r="IRE40" s="34"/>
      <c r="IRF40" s="34"/>
      <c r="IRG40" s="34"/>
      <c r="IRH40" s="34"/>
      <c r="IRI40" s="34"/>
      <c r="IRJ40" s="34"/>
      <c r="IRK40" s="34"/>
      <c r="IRL40" s="34"/>
      <c r="IRM40" s="34"/>
      <c r="IRN40" s="34"/>
      <c r="IRO40" s="34"/>
      <c r="IRP40" s="34"/>
      <c r="IRQ40" s="34"/>
      <c r="IRR40" s="34"/>
      <c r="IRS40" s="34"/>
      <c r="IRT40" s="34"/>
      <c r="IRU40" s="34"/>
      <c r="IRV40" s="34"/>
      <c r="IRW40" s="34"/>
      <c r="IRX40" s="34"/>
      <c r="IRY40" s="34"/>
      <c r="IRZ40" s="34"/>
      <c r="ISA40" s="34"/>
      <c r="ISB40" s="34"/>
      <c r="ISC40" s="34"/>
      <c r="ISD40" s="34"/>
      <c r="ISE40" s="34"/>
      <c r="ISF40" s="34"/>
      <c r="ISG40" s="34"/>
      <c r="ISH40" s="34"/>
      <c r="ISI40" s="34"/>
      <c r="ISJ40" s="34"/>
      <c r="ISK40" s="34"/>
      <c r="ISL40" s="34"/>
      <c r="ISM40" s="34"/>
      <c r="ISN40" s="34"/>
      <c r="ISO40" s="34"/>
      <c r="ISP40" s="34"/>
      <c r="ISQ40" s="34"/>
      <c r="ISR40" s="34"/>
      <c r="ISS40" s="34"/>
      <c r="IST40" s="34"/>
      <c r="ISU40" s="34"/>
      <c r="ISV40" s="34"/>
      <c r="ISW40" s="34"/>
      <c r="ISX40" s="34"/>
      <c r="ISY40" s="34"/>
      <c r="ISZ40" s="34"/>
      <c r="ITA40" s="34"/>
      <c r="ITB40" s="34"/>
      <c r="ITC40" s="34"/>
      <c r="ITD40" s="34"/>
      <c r="ITE40" s="34"/>
      <c r="ITF40" s="34"/>
      <c r="ITG40" s="34"/>
      <c r="ITH40" s="34"/>
      <c r="ITI40" s="34"/>
      <c r="ITJ40" s="34"/>
      <c r="ITK40" s="34"/>
      <c r="ITL40" s="34"/>
      <c r="ITM40" s="34"/>
      <c r="ITN40" s="34"/>
      <c r="ITO40" s="34"/>
      <c r="ITP40" s="34"/>
      <c r="ITQ40" s="34"/>
      <c r="ITR40" s="34"/>
      <c r="ITS40" s="34"/>
      <c r="ITT40" s="34"/>
      <c r="ITU40" s="34"/>
      <c r="ITV40" s="34"/>
      <c r="ITW40" s="34"/>
      <c r="ITX40" s="34"/>
      <c r="ITY40" s="34"/>
      <c r="ITZ40" s="34"/>
      <c r="IUA40" s="34"/>
      <c r="IUB40" s="34"/>
      <c r="IUC40" s="34"/>
      <c r="IUD40" s="34"/>
      <c r="IUE40" s="34"/>
      <c r="IUF40" s="34"/>
      <c r="IUG40" s="34"/>
      <c r="IUH40" s="34"/>
      <c r="IUI40" s="34"/>
      <c r="IUJ40" s="34"/>
      <c r="IUK40" s="34"/>
      <c r="IUL40" s="34"/>
      <c r="IUM40" s="34"/>
      <c r="IUN40" s="34"/>
      <c r="IUO40" s="34"/>
      <c r="IUP40" s="34"/>
      <c r="IUQ40" s="34"/>
      <c r="IUR40" s="34"/>
      <c r="IUS40" s="34"/>
      <c r="IUT40" s="34"/>
      <c r="IUU40" s="34"/>
      <c r="IUV40" s="34"/>
      <c r="IUW40" s="34"/>
      <c r="IUX40" s="34"/>
      <c r="IUY40" s="34"/>
      <c r="IUZ40" s="34"/>
      <c r="IVA40" s="34"/>
      <c r="IVB40" s="34"/>
      <c r="IVC40" s="34"/>
      <c r="IVD40" s="34"/>
      <c r="IVE40" s="34"/>
      <c r="IVF40" s="34"/>
      <c r="IVG40" s="34"/>
      <c r="IVH40" s="34"/>
      <c r="IVI40" s="34"/>
      <c r="IVJ40" s="34"/>
      <c r="IVK40" s="34"/>
      <c r="IVL40" s="34"/>
      <c r="IVM40" s="34"/>
      <c r="IVN40" s="34"/>
      <c r="IVO40" s="34"/>
      <c r="IVP40" s="34"/>
      <c r="IVQ40" s="34"/>
      <c r="IVR40" s="34"/>
      <c r="IVS40" s="34"/>
      <c r="IVT40" s="34"/>
      <c r="IVU40" s="34"/>
      <c r="IVV40" s="34"/>
      <c r="IVW40" s="34"/>
      <c r="IVX40" s="34"/>
      <c r="IVY40" s="34"/>
      <c r="IVZ40" s="34"/>
      <c r="IWA40" s="34"/>
      <c r="IWB40" s="34"/>
      <c r="IWC40" s="34"/>
      <c r="IWD40" s="34"/>
      <c r="IWE40" s="34"/>
      <c r="IWF40" s="34"/>
      <c r="IWG40" s="34"/>
      <c r="IWH40" s="34"/>
      <c r="IWI40" s="34"/>
      <c r="IWJ40" s="34"/>
      <c r="IWK40" s="34"/>
      <c r="IWL40" s="34"/>
      <c r="IWM40" s="34"/>
      <c r="IWN40" s="34"/>
      <c r="IWO40" s="34"/>
      <c r="IWP40" s="34"/>
      <c r="IWQ40" s="34"/>
      <c r="IWR40" s="34"/>
      <c r="IWS40" s="34"/>
      <c r="IWT40" s="34"/>
      <c r="IWU40" s="34"/>
      <c r="IWV40" s="34"/>
      <c r="IWW40" s="34"/>
      <c r="IWX40" s="34"/>
      <c r="IWY40" s="34"/>
      <c r="IWZ40" s="34"/>
      <c r="IXA40" s="34"/>
      <c r="IXB40" s="34"/>
      <c r="IXC40" s="34"/>
      <c r="IXD40" s="34"/>
      <c r="IXE40" s="34"/>
      <c r="IXF40" s="34"/>
      <c r="IXG40" s="34"/>
      <c r="IXH40" s="34"/>
      <c r="IXI40" s="34"/>
      <c r="IXJ40" s="34"/>
      <c r="IXK40" s="34"/>
      <c r="IXL40" s="34"/>
      <c r="IXM40" s="34"/>
      <c r="IXN40" s="34"/>
      <c r="IXO40" s="34"/>
      <c r="IXP40" s="34"/>
      <c r="IXQ40" s="34"/>
      <c r="IXR40" s="34"/>
      <c r="IXS40" s="34"/>
      <c r="IXT40" s="34"/>
      <c r="IXU40" s="34"/>
      <c r="IXV40" s="34"/>
      <c r="IXW40" s="34"/>
      <c r="IXX40" s="34"/>
      <c r="IXY40" s="34"/>
      <c r="IXZ40" s="34"/>
      <c r="IYA40" s="34"/>
      <c r="IYB40" s="34"/>
      <c r="IYC40" s="34"/>
      <c r="IYD40" s="34"/>
      <c r="IYE40" s="34"/>
      <c r="IYF40" s="34"/>
      <c r="IYG40" s="34"/>
      <c r="IYH40" s="34"/>
      <c r="IYI40" s="34"/>
      <c r="IYJ40" s="34"/>
      <c r="IYK40" s="34"/>
      <c r="IYL40" s="34"/>
      <c r="IYM40" s="34"/>
      <c r="IYN40" s="34"/>
      <c r="IYO40" s="34"/>
      <c r="IYP40" s="34"/>
      <c r="IYQ40" s="34"/>
      <c r="IYR40" s="34"/>
      <c r="IYS40" s="34"/>
      <c r="IYT40" s="34"/>
      <c r="IYU40" s="34"/>
      <c r="IYV40" s="34"/>
      <c r="IYW40" s="34"/>
      <c r="IYX40" s="34"/>
      <c r="IYY40" s="34"/>
      <c r="IYZ40" s="34"/>
      <c r="IZA40" s="34"/>
      <c r="IZB40" s="34"/>
      <c r="IZC40" s="34"/>
      <c r="IZD40" s="34"/>
      <c r="IZE40" s="34"/>
      <c r="IZF40" s="34"/>
      <c r="IZG40" s="34"/>
      <c r="IZH40" s="34"/>
      <c r="IZI40" s="34"/>
      <c r="IZJ40" s="34"/>
      <c r="IZK40" s="34"/>
      <c r="IZL40" s="34"/>
      <c r="IZM40" s="34"/>
      <c r="IZN40" s="34"/>
      <c r="IZO40" s="34"/>
      <c r="IZP40" s="34"/>
      <c r="IZQ40" s="34"/>
      <c r="IZR40" s="34"/>
      <c r="IZS40" s="34"/>
      <c r="IZT40" s="34"/>
      <c r="IZU40" s="34"/>
      <c r="IZV40" s="34"/>
      <c r="IZW40" s="34"/>
      <c r="IZX40" s="34"/>
      <c r="IZY40" s="34"/>
      <c r="IZZ40" s="34"/>
      <c r="JAA40" s="34"/>
      <c r="JAB40" s="34"/>
      <c r="JAC40" s="34"/>
      <c r="JAD40" s="34"/>
      <c r="JAE40" s="34"/>
      <c r="JAF40" s="34"/>
      <c r="JAG40" s="34"/>
      <c r="JAH40" s="34"/>
      <c r="JAI40" s="34"/>
      <c r="JAJ40" s="34"/>
      <c r="JAK40" s="34"/>
      <c r="JAL40" s="34"/>
      <c r="JAM40" s="34"/>
      <c r="JAN40" s="34"/>
      <c r="JAO40" s="34"/>
      <c r="JAP40" s="34"/>
      <c r="JAQ40" s="34"/>
      <c r="JAR40" s="34"/>
      <c r="JAS40" s="34"/>
      <c r="JAT40" s="34"/>
      <c r="JAU40" s="34"/>
      <c r="JAV40" s="34"/>
      <c r="JAW40" s="34"/>
      <c r="JAX40" s="34"/>
      <c r="JAY40" s="34"/>
      <c r="JAZ40" s="34"/>
      <c r="JBA40" s="34"/>
      <c r="JBB40" s="34"/>
      <c r="JBC40" s="34"/>
      <c r="JBD40" s="34"/>
      <c r="JBE40" s="34"/>
      <c r="JBF40" s="34"/>
      <c r="JBG40" s="34"/>
      <c r="JBH40" s="34"/>
      <c r="JBI40" s="34"/>
      <c r="JBJ40" s="34"/>
      <c r="JBK40" s="34"/>
      <c r="JBL40" s="34"/>
      <c r="JBM40" s="34"/>
      <c r="JBN40" s="34"/>
      <c r="JBO40" s="34"/>
      <c r="JBP40" s="34"/>
      <c r="JBQ40" s="34"/>
      <c r="JBR40" s="34"/>
      <c r="JBS40" s="34"/>
      <c r="JBT40" s="34"/>
      <c r="JBU40" s="34"/>
      <c r="JBV40" s="34"/>
      <c r="JBW40" s="34"/>
      <c r="JBX40" s="34"/>
      <c r="JBY40" s="34"/>
      <c r="JBZ40" s="34"/>
      <c r="JCA40" s="34"/>
      <c r="JCB40" s="34"/>
      <c r="JCC40" s="34"/>
      <c r="JCD40" s="34"/>
      <c r="JCE40" s="34"/>
      <c r="JCF40" s="34"/>
      <c r="JCG40" s="34"/>
      <c r="JCH40" s="34"/>
      <c r="JCI40" s="34"/>
      <c r="JCJ40" s="34"/>
      <c r="JCK40" s="34"/>
      <c r="JCL40" s="34"/>
      <c r="JCM40" s="34"/>
      <c r="JCN40" s="34"/>
      <c r="JCO40" s="34"/>
      <c r="JCP40" s="34"/>
      <c r="JCQ40" s="34"/>
      <c r="JCR40" s="34"/>
      <c r="JCS40" s="34"/>
      <c r="JCT40" s="34"/>
      <c r="JCU40" s="34"/>
      <c r="JCV40" s="34"/>
      <c r="JCW40" s="34"/>
      <c r="JCX40" s="34"/>
      <c r="JCY40" s="34"/>
      <c r="JCZ40" s="34"/>
      <c r="JDA40" s="34"/>
      <c r="JDB40" s="34"/>
      <c r="JDC40" s="34"/>
      <c r="JDD40" s="34"/>
      <c r="JDE40" s="34"/>
      <c r="JDF40" s="34"/>
      <c r="JDG40" s="34"/>
      <c r="JDH40" s="34"/>
      <c r="JDI40" s="34"/>
      <c r="JDJ40" s="34"/>
      <c r="JDK40" s="34"/>
      <c r="JDL40" s="34"/>
      <c r="JDM40" s="34"/>
      <c r="JDN40" s="34"/>
      <c r="JDO40" s="34"/>
      <c r="JDP40" s="34"/>
      <c r="JDQ40" s="34"/>
      <c r="JDR40" s="34"/>
      <c r="JDS40" s="34"/>
      <c r="JDT40" s="34"/>
      <c r="JDU40" s="34"/>
      <c r="JDV40" s="34"/>
      <c r="JDW40" s="34"/>
      <c r="JDX40" s="34"/>
      <c r="JDY40" s="34"/>
      <c r="JDZ40" s="34"/>
      <c r="JEA40" s="34"/>
      <c r="JEB40" s="34"/>
      <c r="JEC40" s="34"/>
      <c r="JED40" s="34"/>
      <c r="JEE40" s="34"/>
      <c r="JEF40" s="34"/>
      <c r="JEG40" s="34"/>
      <c r="JEH40" s="34"/>
      <c r="JEI40" s="34"/>
      <c r="JEJ40" s="34"/>
      <c r="JEK40" s="34"/>
      <c r="JEL40" s="34"/>
      <c r="JEM40" s="34"/>
      <c r="JEN40" s="34"/>
      <c r="JEO40" s="34"/>
      <c r="JEP40" s="34"/>
      <c r="JEQ40" s="34"/>
      <c r="JER40" s="34"/>
      <c r="JES40" s="34"/>
      <c r="JET40" s="34"/>
      <c r="JEU40" s="34"/>
      <c r="JEV40" s="34"/>
      <c r="JEW40" s="34"/>
      <c r="JEX40" s="34"/>
      <c r="JEY40" s="34"/>
      <c r="JEZ40" s="34"/>
      <c r="JFA40" s="34"/>
      <c r="JFB40" s="34"/>
      <c r="JFC40" s="34"/>
      <c r="JFD40" s="34"/>
      <c r="JFE40" s="34"/>
      <c r="JFF40" s="34"/>
      <c r="JFG40" s="34"/>
      <c r="JFH40" s="34"/>
      <c r="JFI40" s="34"/>
      <c r="JFJ40" s="34"/>
      <c r="JFK40" s="34"/>
      <c r="JFL40" s="34"/>
      <c r="JFM40" s="34"/>
      <c r="JFN40" s="34"/>
      <c r="JFO40" s="34"/>
      <c r="JFP40" s="34"/>
      <c r="JFQ40" s="34"/>
      <c r="JFR40" s="34"/>
      <c r="JFS40" s="34"/>
      <c r="JFT40" s="34"/>
      <c r="JFU40" s="34"/>
      <c r="JFV40" s="34"/>
      <c r="JFW40" s="34"/>
      <c r="JFX40" s="34"/>
      <c r="JFY40" s="34"/>
      <c r="JFZ40" s="34"/>
      <c r="JGA40" s="34"/>
      <c r="JGB40" s="34"/>
      <c r="JGC40" s="34"/>
      <c r="JGD40" s="34"/>
      <c r="JGE40" s="34"/>
      <c r="JGF40" s="34"/>
      <c r="JGG40" s="34"/>
      <c r="JGH40" s="34"/>
      <c r="JGI40" s="34"/>
      <c r="JGJ40" s="34"/>
      <c r="JGK40" s="34"/>
      <c r="JGL40" s="34"/>
      <c r="JGM40" s="34"/>
      <c r="JGN40" s="34"/>
      <c r="JGO40" s="34"/>
      <c r="JGP40" s="34"/>
      <c r="JGQ40" s="34"/>
      <c r="JGR40" s="34"/>
      <c r="JGS40" s="34"/>
      <c r="JGT40" s="34"/>
      <c r="JGU40" s="34"/>
      <c r="JGV40" s="34"/>
      <c r="JGW40" s="34"/>
      <c r="JGX40" s="34"/>
      <c r="JGY40" s="34"/>
      <c r="JGZ40" s="34"/>
      <c r="JHA40" s="34"/>
      <c r="JHB40" s="34"/>
      <c r="JHC40" s="34"/>
      <c r="JHD40" s="34"/>
      <c r="JHE40" s="34"/>
      <c r="JHF40" s="34"/>
      <c r="JHG40" s="34"/>
      <c r="JHH40" s="34"/>
      <c r="JHI40" s="34"/>
      <c r="JHJ40" s="34"/>
      <c r="JHK40" s="34"/>
      <c r="JHL40" s="34"/>
      <c r="JHM40" s="34"/>
      <c r="JHN40" s="34"/>
      <c r="JHO40" s="34"/>
      <c r="JHP40" s="34"/>
      <c r="JHQ40" s="34"/>
      <c r="JHR40" s="34"/>
      <c r="JHS40" s="34"/>
      <c r="JHT40" s="34"/>
      <c r="JHU40" s="34"/>
      <c r="JHV40" s="34"/>
      <c r="JHW40" s="34"/>
      <c r="JHX40" s="34"/>
      <c r="JHY40" s="34"/>
      <c r="JHZ40" s="34"/>
      <c r="JIA40" s="34"/>
      <c r="JIB40" s="34"/>
      <c r="JIC40" s="34"/>
      <c r="JID40" s="34"/>
      <c r="JIE40" s="34"/>
      <c r="JIF40" s="34"/>
      <c r="JIG40" s="34"/>
      <c r="JIH40" s="34"/>
      <c r="JII40" s="34"/>
      <c r="JIJ40" s="34"/>
      <c r="JIK40" s="34"/>
      <c r="JIL40" s="34"/>
      <c r="JIM40" s="34"/>
      <c r="JIN40" s="34"/>
      <c r="JIO40" s="34"/>
      <c r="JIP40" s="34"/>
      <c r="JIQ40" s="34"/>
      <c r="JIR40" s="34"/>
      <c r="JIS40" s="34"/>
      <c r="JIT40" s="34"/>
      <c r="JIU40" s="34"/>
      <c r="JIV40" s="34"/>
      <c r="JIW40" s="34"/>
      <c r="JIX40" s="34"/>
      <c r="JIY40" s="34"/>
      <c r="JIZ40" s="34"/>
      <c r="JJA40" s="34"/>
      <c r="JJB40" s="34"/>
      <c r="JJC40" s="34"/>
      <c r="JJD40" s="34"/>
      <c r="JJE40" s="34"/>
      <c r="JJF40" s="34"/>
      <c r="JJG40" s="34"/>
      <c r="JJH40" s="34"/>
      <c r="JJI40" s="34"/>
      <c r="JJJ40" s="34"/>
      <c r="JJK40" s="34"/>
      <c r="JJL40" s="34"/>
      <c r="JJM40" s="34"/>
      <c r="JJN40" s="34"/>
      <c r="JJO40" s="34"/>
      <c r="JJP40" s="34"/>
      <c r="JJQ40" s="34"/>
      <c r="JJR40" s="34"/>
      <c r="JJS40" s="34"/>
      <c r="JJT40" s="34"/>
      <c r="JJU40" s="34"/>
      <c r="JJV40" s="34"/>
      <c r="JJW40" s="34"/>
      <c r="JJX40" s="34"/>
      <c r="JJY40" s="34"/>
      <c r="JJZ40" s="34"/>
      <c r="JKA40" s="34"/>
      <c r="JKB40" s="34"/>
      <c r="JKC40" s="34"/>
      <c r="JKD40" s="34"/>
      <c r="JKE40" s="34"/>
      <c r="JKF40" s="34"/>
      <c r="JKG40" s="34"/>
      <c r="JKH40" s="34"/>
      <c r="JKI40" s="34"/>
      <c r="JKJ40" s="34"/>
      <c r="JKK40" s="34"/>
      <c r="JKL40" s="34"/>
      <c r="JKM40" s="34"/>
      <c r="JKN40" s="34"/>
      <c r="JKO40" s="34"/>
      <c r="JKP40" s="34"/>
      <c r="JKQ40" s="34"/>
      <c r="JKR40" s="34"/>
      <c r="JKS40" s="34"/>
      <c r="JKT40" s="34"/>
      <c r="JKU40" s="34"/>
      <c r="JKV40" s="34"/>
      <c r="JKW40" s="34"/>
      <c r="JKX40" s="34"/>
      <c r="JKY40" s="34"/>
      <c r="JKZ40" s="34"/>
      <c r="JLA40" s="34"/>
      <c r="JLB40" s="34"/>
      <c r="JLC40" s="34"/>
      <c r="JLD40" s="34"/>
      <c r="JLE40" s="34"/>
      <c r="JLF40" s="34"/>
      <c r="JLG40" s="34"/>
      <c r="JLH40" s="34"/>
      <c r="JLI40" s="34"/>
      <c r="JLJ40" s="34"/>
      <c r="JLK40" s="34"/>
      <c r="JLL40" s="34"/>
      <c r="JLM40" s="34"/>
      <c r="JLN40" s="34"/>
      <c r="JLO40" s="34"/>
      <c r="JLP40" s="34"/>
      <c r="JLQ40" s="34"/>
      <c r="JLR40" s="34"/>
      <c r="JLS40" s="34"/>
      <c r="JLT40" s="34"/>
      <c r="JLU40" s="34"/>
      <c r="JLV40" s="34"/>
      <c r="JLW40" s="34"/>
      <c r="JLX40" s="34"/>
      <c r="JLY40" s="34"/>
      <c r="JLZ40" s="34"/>
      <c r="JMA40" s="34"/>
      <c r="JMB40" s="34"/>
      <c r="JMC40" s="34"/>
      <c r="JMD40" s="34"/>
      <c r="JME40" s="34"/>
      <c r="JMF40" s="34"/>
      <c r="JMG40" s="34"/>
      <c r="JMH40" s="34"/>
      <c r="JMI40" s="34"/>
      <c r="JMJ40" s="34"/>
      <c r="JMK40" s="34"/>
      <c r="JML40" s="34"/>
      <c r="JMM40" s="34"/>
      <c r="JMN40" s="34"/>
      <c r="JMO40" s="34"/>
      <c r="JMP40" s="34"/>
      <c r="JMQ40" s="34"/>
      <c r="JMR40" s="34"/>
      <c r="JMS40" s="34"/>
      <c r="JMT40" s="34"/>
      <c r="JMU40" s="34"/>
      <c r="JMV40" s="34"/>
      <c r="JMW40" s="34"/>
      <c r="JMX40" s="34"/>
      <c r="JMY40" s="34"/>
      <c r="JMZ40" s="34"/>
      <c r="JNA40" s="34"/>
      <c r="JNB40" s="34"/>
      <c r="JNC40" s="34"/>
      <c r="JND40" s="34"/>
      <c r="JNE40" s="34"/>
      <c r="JNF40" s="34"/>
      <c r="JNG40" s="34"/>
      <c r="JNH40" s="34"/>
      <c r="JNI40" s="34"/>
      <c r="JNJ40" s="34"/>
      <c r="JNK40" s="34"/>
      <c r="JNL40" s="34"/>
      <c r="JNM40" s="34"/>
      <c r="JNN40" s="34"/>
      <c r="JNO40" s="34"/>
      <c r="JNP40" s="34"/>
      <c r="JNQ40" s="34"/>
      <c r="JNR40" s="34"/>
      <c r="JNS40" s="34"/>
      <c r="JNT40" s="34"/>
      <c r="JNU40" s="34"/>
      <c r="JNV40" s="34"/>
      <c r="JNW40" s="34"/>
      <c r="JNX40" s="34"/>
      <c r="JNY40" s="34"/>
      <c r="JNZ40" s="34"/>
      <c r="JOA40" s="34"/>
      <c r="JOB40" s="34"/>
      <c r="JOC40" s="34"/>
      <c r="JOD40" s="34"/>
      <c r="JOE40" s="34"/>
      <c r="JOF40" s="34"/>
      <c r="JOG40" s="34"/>
      <c r="JOH40" s="34"/>
      <c r="JOI40" s="34"/>
      <c r="JOJ40" s="34"/>
      <c r="JOK40" s="34"/>
      <c r="JOL40" s="34"/>
      <c r="JOM40" s="34"/>
      <c r="JON40" s="34"/>
      <c r="JOO40" s="34"/>
      <c r="JOP40" s="34"/>
      <c r="JOQ40" s="34"/>
      <c r="JOR40" s="34"/>
      <c r="JOS40" s="34"/>
      <c r="JOT40" s="34"/>
      <c r="JOU40" s="34"/>
      <c r="JOV40" s="34"/>
      <c r="JOW40" s="34"/>
      <c r="JOX40" s="34"/>
      <c r="JOY40" s="34"/>
      <c r="JOZ40" s="34"/>
      <c r="JPA40" s="34"/>
      <c r="JPB40" s="34"/>
      <c r="JPC40" s="34"/>
      <c r="JPD40" s="34"/>
      <c r="JPE40" s="34"/>
      <c r="JPF40" s="34"/>
      <c r="JPG40" s="34"/>
      <c r="JPH40" s="34"/>
      <c r="JPI40" s="34"/>
      <c r="JPJ40" s="34"/>
      <c r="JPK40" s="34"/>
      <c r="JPL40" s="34"/>
      <c r="JPM40" s="34"/>
      <c r="JPN40" s="34"/>
      <c r="JPO40" s="34"/>
      <c r="JPP40" s="34"/>
      <c r="JPQ40" s="34"/>
      <c r="JPR40" s="34"/>
      <c r="JPS40" s="34"/>
      <c r="JPT40" s="34"/>
      <c r="JPU40" s="34"/>
      <c r="JPV40" s="34"/>
      <c r="JPW40" s="34"/>
      <c r="JPX40" s="34"/>
      <c r="JPY40" s="34"/>
      <c r="JPZ40" s="34"/>
      <c r="JQA40" s="34"/>
      <c r="JQB40" s="34"/>
      <c r="JQC40" s="34"/>
      <c r="JQD40" s="34"/>
      <c r="JQE40" s="34"/>
      <c r="JQF40" s="34"/>
      <c r="JQG40" s="34"/>
      <c r="JQH40" s="34"/>
      <c r="JQI40" s="34"/>
      <c r="JQJ40" s="34"/>
      <c r="JQK40" s="34"/>
      <c r="JQL40" s="34"/>
      <c r="JQM40" s="34"/>
      <c r="JQN40" s="34"/>
      <c r="JQO40" s="34"/>
      <c r="JQP40" s="34"/>
      <c r="JQQ40" s="34"/>
      <c r="JQR40" s="34"/>
      <c r="JQS40" s="34"/>
      <c r="JQT40" s="34"/>
      <c r="JQU40" s="34"/>
      <c r="JQV40" s="34"/>
      <c r="JQW40" s="34"/>
      <c r="JQX40" s="34"/>
      <c r="JQY40" s="34"/>
      <c r="JQZ40" s="34"/>
      <c r="JRA40" s="34"/>
      <c r="JRB40" s="34"/>
      <c r="JRC40" s="34"/>
      <c r="JRD40" s="34"/>
      <c r="JRE40" s="34"/>
      <c r="JRF40" s="34"/>
      <c r="JRG40" s="34"/>
      <c r="JRH40" s="34"/>
      <c r="JRI40" s="34"/>
      <c r="JRJ40" s="34"/>
      <c r="JRK40" s="34"/>
      <c r="JRL40" s="34"/>
      <c r="JRM40" s="34"/>
      <c r="JRN40" s="34"/>
      <c r="JRO40" s="34"/>
      <c r="JRP40" s="34"/>
      <c r="JRQ40" s="34"/>
      <c r="JRR40" s="34"/>
      <c r="JRS40" s="34"/>
      <c r="JRT40" s="34"/>
      <c r="JRU40" s="34"/>
      <c r="JRV40" s="34"/>
      <c r="JRW40" s="34"/>
      <c r="JRX40" s="34"/>
      <c r="JRY40" s="34"/>
      <c r="JRZ40" s="34"/>
      <c r="JSA40" s="34"/>
      <c r="JSB40" s="34"/>
      <c r="JSC40" s="34"/>
      <c r="JSD40" s="34"/>
      <c r="JSE40" s="34"/>
      <c r="JSF40" s="34"/>
      <c r="JSG40" s="34"/>
      <c r="JSH40" s="34"/>
      <c r="JSI40" s="34"/>
      <c r="JSJ40" s="34"/>
      <c r="JSK40" s="34"/>
      <c r="JSL40" s="34"/>
      <c r="JSM40" s="34"/>
      <c r="JSN40" s="34"/>
      <c r="JSO40" s="34"/>
      <c r="JSP40" s="34"/>
      <c r="JSQ40" s="34"/>
      <c r="JSR40" s="34"/>
      <c r="JSS40" s="34"/>
      <c r="JST40" s="34"/>
      <c r="JSU40" s="34"/>
      <c r="JSV40" s="34"/>
      <c r="JSW40" s="34"/>
      <c r="JSX40" s="34"/>
      <c r="JSY40" s="34"/>
      <c r="JSZ40" s="34"/>
      <c r="JTA40" s="34"/>
      <c r="JTB40" s="34"/>
      <c r="JTC40" s="34"/>
      <c r="JTD40" s="34"/>
      <c r="JTE40" s="34"/>
      <c r="JTF40" s="34"/>
      <c r="JTG40" s="34"/>
      <c r="JTH40" s="34"/>
      <c r="JTI40" s="34"/>
      <c r="JTJ40" s="34"/>
      <c r="JTK40" s="34"/>
      <c r="JTL40" s="34"/>
      <c r="JTM40" s="34"/>
      <c r="JTN40" s="34"/>
      <c r="JTO40" s="34"/>
      <c r="JTP40" s="34"/>
      <c r="JTQ40" s="34"/>
      <c r="JTR40" s="34"/>
      <c r="JTS40" s="34"/>
      <c r="JTT40" s="34"/>
      <c r="JTU40" s="34"/>
      <c r="JTV40" s="34"/>
      <c r="JTW40" s="34"/>
      <c r="JTX40" s="34"/>
      <c r="JTY40" s="34"/>
      <c r="JTZ40" s="34"/>
      <c r="JUA40" s="34"/>
      <c r="JUB40" s="34"/>
      <c r="JUC40" s="34"/>
      <c r="JUD40" s="34"/>
      <c r="JUE40" s="34"/>
      <c r="JUF40" s="34"/>
      <c r="JUG40" s="34"/>
      <c r="JUH40" s="34"/>
      <c r="JUI40" s="34"/>
      <c r="JUJ40" s="34"/>
      <c r="JUK40" s="34"/>
      <c r="JUL40" s="34"/>
      <c r="JUM40" s="34"/>
      <c r="JUN40" s="34"/>
      <c r="JUO40" s="34"/>
      <c r="JUP40" s="34"/>
      <c r="JUQ40" s="34"/>
      <c r="JUR40" s="34"/>
      <c r="JUS40" s="34"/>
      <c r="JUT40" s="34"/>
      <c r="JUU40" s="34"/>
      <c r="JUV40" s="34"/>
      <c r="JUW40" s="34"/>
      <c r="JUX40" s="34"/>
      <c r="JUY40" s="34"/>
      <c r="JUZ40" s="34"/>
      <c r="JVA40" s="34"/>
      <c r="JVB40" s="34"/>
      <c r="JVC40" s="34"/>
      <c r="JVD40" s="34"/>
      <c r="JVE40" s="34"/>
      <c r="JVF40" s="34"/>
      <c r="JVG40" s="34"/>
      <c r="JVH40" s="34"/>
      <c r="JVI40" s="34"/>
      <c r="JVJ40" s="34"/>
      <c r="JVK40" s="34"/>
      <c r="JVL40" s="34"/>
      <c r="JVM40" s="34"/>
      <c r="JVN40" s="34"/>
      <c r="JVO40" s="34"/>
      <c r="JVP40" s="34"/>
      <c r="JVQ40" s="34"/>
      <c r="JVR40" s="34"/>
      <c r="JVS40" s="34"/>
      <c r="JVT40" s="34"/>
      <c r="JVU40" s="34"/>
      <c r="JVV40" s="34"/>
      <c r="JVW40" s="34"/>
      <c r="JVX40" s="34"/>
      <c r="JVY40" s="34"/>
      <c r="JVZ40" s="34"/>
      <c r="JWA40" s="34"/>
      <c r="JWB40" s="34"/>
      <c r="JWC40" s="34"/>
      <c r="JWD40" s="34"/>
      <c r="JWE40" s="34"/>
      <c r="JWF40" s="34"/>
      <c r="JWG40" s="34"/>
      <c r="JWH40" s="34"/>
      <c r="JWI40" s="34"/>
      <c r="JWJ40" s="34"/>
      <c r="JWK40" s="34"/>
      <c r="JWL40" s="34"/>
      <c r="JWM40" s="34"/>
      <c r="JWN40" s="34"/>
      <c r="JWO40" s="34"/>
      <c r="JWP40" s="34"/>
      <c r="JWQ40" s="34"/>
      <c r="JWR40" s="34"/>
      <c r="JWS40" s="34"/>
      <c r="JWT40" s="34"/>
      <c r="JWU40" s="34"/>
      <c r="JWV40" s="34"/>
      <c r="JWW40" s="34"/>
      <c r="JWX40" s="34"/>
      <c r="JWY40" s="34"/>
      <c r="JWZ40" s="34"/>
      <c r="JXA40" s="34"/>
      <c r="JXB40" s="34"/>
      <c r="JXC40" s="34"/>
      <c r="JXD40" s="34"/>
      <c r="JXE40" s="34"/>
      <c r="JXF40" s="34"/>
      <c r="JXG40" s="34"/>
      <c r="JXH40" s="34"/>
      <c r="JXI40" s="34"/>
      <c r="JXJ40" s="34"/>
      <c r="JXK40" s="34"/>
      <c r="JXL40" s="34"/>
      <c r="JXM40" s="34"/>
      <c r="JXN40" s="34"/>
      <c r="JXO40" s="34"/>
      <c r="JXP40" s="34"/>
      <c r="JXQ40" s="34"/>
      <c r="JXR40" s="34"/>
      <c r="JXS40" s="34"/>
      <c r="JXT40" s="34"/>
      <c r="JXU40" s="34"/>
      <c r="JXV40" s="34"/>
      <c r="JXW40" s="34"/>
      <c r="JXX40" s="34"/>
      <c r="JXY40" s="34"/>
      <c r="JXZ40" s="34"/>
      <c r="JYA40" s="34"/>
      <c r="JYB40" s="34"/>
      <c r="JYC40" s="34"/>
      <c r="JYD40" s="34"/>
      <c r="JYE40" s="34"/>
      <c r="JYF40" s="34"/>
      <c r="JYG40" s="34"/>
      <c r="JYH40" s="34"/>
      <c r="JYI40" s="34"/>
      <c r="JYJ40" s="34"/>
      <c r="JYK40" s="34"/>
      <c r="JYL40" s="34"/>
      <c r="JYM40" s="34"/>
      <c r="JYN40" s="34"/>
      <c r="JYO40" s="34"/>
      <c r="JYP40" s="34"/>
      <c r="JYQ40" s="34"/>
      <c r="JYR40" s="34"/>
      <c r="JYS40" s="34"/>
      <c r="JYT40" s="34"/>
      <c r="JYU40" s="34"/>
      <c r="JYV40" s="34"/>
      <c r="JYW40" s="34"/>
      <c r="JYX40" s="34"/>
      <c r="JYY40" s="34"/>
      <c r="JYZ40" s="34"/>
      <c r="JZA40" s="34"/>
      <c r="JZB40" s="34"/>
      <c r="JZC40" s="34"/>
      <c r="JZD40" s="34"/>
      <c r="JZE40" s="34"/>
      <c r="JZF40" s="34"/>
      <c r="JZG40" s="34"/>
      <c r="JZH40" s="34"/>
      <c r="JZI40" s="34"/>
      <c r="JZJ40" s="34"/>
      <c r="JZK40" s="34"/>
      <c r="JZL40" s="34"/>
      <c r="JZM40" s="34"/>
      <c r="JZN40" s="34"/>
      <c r="JZO40" s="34"/>
      <c r="JZP40" s="34"/>
      <c r="JZQ40" s="34"/>
      <c r="JZR40" s="34"/>
      <c r="JZS40" s="34"/>
      <c r="JZT40" s="34"/>
      <c r="JZU40" s="34"/>
      <c r="JZV40" s="34"/>
      <c r="JZW40" s="34"/>
      <c r="JZX40" s="34"/>
      <c r="JZY40" s="34"/>
      <c r="JZZ40" s="34"/>
      <c r="KAA40" s="34"/>
      <c r="KAB40" s="34"/>
      <c r="KAC40" s="34"/>
      <c r="KAD40" s="34"/>
      <c r="KAE40" s="34"/>
      <c r="KAF40" s="34"/>
      <c r="KAG40" s="34"/>
      <c r="KAH40" s="34"/>
      <c r="KAI40" s="34"/>
      <c r="KAJ40" s="34"/>
      <c r="KAK40" s="34"/>
      <c r="KAL40" s="34"/>
      <c r="KAM40" s="34"/>
      <c r="KAN40" s="34"/>
      <c r="KAO40" s="34"/>
      <c r="KAP40" s="34"/>
      <c r="KAQ40" s="34"/>
      <c r="KAR40" s="34"/>
      <c r="KAS40" s="34"/>
      <c r="KAT40" s="34"/>
      <c r="KAU40" s="34"/>
      <c r="KAV40" s="34"/>
      <c r="KAW40" s="34"/>
      <c r="KAX40" s="34"/>
      <c r="KAY40" s="34"/>
      <c r="KAZ40" s="34"/>
      <c r="KBA40" s="34"/>
      <c r="KBB40" s="34"/>
      <c r="KBC40" s="34"/>
      <c r="KBD40" s="34"/>
      <c r="KBE40" s="34"/>
      <c r="KBF40" s="34"/>
      <c r="KBG40" s="34"/>
      <c r="KBH40" s="34"/>
      <c r="KBI40" s="34"/>
      <c r="KBJ40" s="34"/>
      <c r="KBK40" s="34"/>
      <c r="KBL40" s="34"/>
      <c r="KBM40" s="34"/>
      <c r="KBN40" s="34"/>
      <c r="KBO40" s="34"/>
      <c r="KBP40" s="34"/>
      <c r="KBQ40" s="34"/>
      <c r="KBR40" s="34"/>
      <c r="KBS40" s="34"/>
      <c r="KBT40" s="34"/>
      <c r="KBU40" s="34"/>
      <c r="KBV40" s="34"/>
      <c r="KBW40" s="34"/>
      <c r="KBX40" s="34"/>
      <c r="KBY40" s="34"/>
      <c r="KBZ40" s="34"/>
      <c r="KCA40" s="34"/>
      <c r="KCB40" s="34"/>
      <c r="KCC40" s="34"/>
      <c r="KCD40" s="34"/>
      <c r="KCE40" s="34"/>
      <c r="KCF40" s="34"/>
      <c r="KCG40" s="34"/>
      <c r="KCH40" s="34"/>
      <c r="KCI40" s="34"/>
      <c r="KCJ40" s="34"/>
      <c r="KCK40" s="34"/>
      <c r="KCL40" s="34"/>
      <c r="KCM40" s="34"/>
      <c r="KCN40" s="34"/>
      <c r="KCO40" s="34"/>
      <c r="KCP40" s="34"/>
      <c r="KCQ40" s="34"/>
      <c r="KCR40" s="34"/>
      <c r="KCS40" s="34"/>
      <c r="KCT40" s="34"/>
      <c r="KCU40" s="34"/>
      <c r="KCV40" s="34"/>
      <c r="KCW40" s="34"/>
      <c r="KCX40" s="34"/>
      <c r="KCY40" s="34"/>
      <c r="KCZ40" s="34"/>
      <c r="KDA40" s="34"/>
      <c r="KDB40" s="34"/>
      <c r="KDC40" s="34"/>
      <c r="KDD40" s="34"/>
      <c r="KDE40" s="34"/>
      <c r="KDF40" s="34"/>
      <c r="KDG40" s="34"/>
      <c r="KDH40" s="34"/>
      <c r="KDI40" s="34"/>
      <c r="KDJ40" s="34"/>
      <c r="KDK40" s="34"/>
      <c r="KDL40" s="34"/>
      <c r="KDM40" s="34"/>
      <c r="KDN40" s="34"/>
      <c r="KDO40" s="34"/>
      <c r="KDP40" s="34"/>
      <c r="KDQ40" s="34"/>
      <c r="KDR40" s="34"/>
      <c r="KDS40" s="34"/>
      <c r="KDT40" s="34"/>
      <c r="KDU40" s="34"/>
      <c r="KDV40" s="34"/>
      <c r="KDW40" s="34"/>
      <c r="KDX40" s="34"/>
      <c r="KDY40" s="34"/>
      <c r="KDZ40" s="34"/>
      <c r="KEA40" s="34"/>
      <c r="KEB40" s="34"/>
      <c r="KEC40" s="34"/>
      <c r="KED40" s="34"/>
      <c r="KEE40" s="34"/>
      <c r="KEF40" s="34"/>
      <c r="KEG40" s="34"/>
      <c r="KEH40" s="34"/>
      <c r="KEI40" s="34"/>
      <c r="KEJ40" s="34"/>
      <c r="KEK40" s="34"/>
      <c r="KEL40" s="34"/>
      <c r="KEM40" s="34"/>
      <c r="KEN40" s="34"/>
      <c r="KEO40" s="34"/>
      <c r="KEP40" s="34"/>
      <c r="KEQ40" s="34"/>
      <c r="KER40" s="34"/>
      <c r="KES40" s="34"/>
      <c r="KET40" s="34"/>
      <c r="KEU40" s="34"/>
      <c r="KEV40" s="34"/>
      <c r="KEW40" s="34"/>
      <c r="KEX40" s="34"/>
      <c r="KEY40" s="34"/>
      <c r="KEZ40" s="34"/>
      <c r="KFA40" s="34"/>
      <c r="KFB40" s="34"/>
      <c r="KFC40" s="34"/>
      <c r="KFD40" s="34"/>
      <c r="KFE40" s="34"/>
      <c r="KFF40" s="34"/>
      <c r="KFG40" s="34"/>
      <c r="KFH40" s="34"/>
      <c r="KFI40" s="34"/>
      <c r="KFJ40" s="34"/>
      <c r="KFK40" s="34"/>
      <c r="KFL40" s="34"/>
      <c r="KFM40" s="34"/>
      <c r="KFN40" s="34"/>
      <c r="KFO40" s="34"/>
      <c r="KFP40" s="34"/>
      <c r="KFQ40" s="34"/>
      <c r="KFR40" s="34"/>
      <c r="KFS40" s="34"/>
      <c r="KFT40" s="34"/>
      <c r="KFU40" s="34"/>
      <c r="KFV40" s="34"/>
      <c r="KFW40" s="34"/>
      <c r="KFX40" s="34"/>
      <c r="KFY40" s="34"/>
      <c r="KFZ40" s="34"/>
      <c r="KGA40" s="34"/>
      <c r="KGB40" s="34"/>
      <c r="KGC40" s="34"/>
      <c r="KGD40" s="34"/>
      <c r="KGE40" s="34"/>
      <c r="KGF40" s="34"/>
      <c r="KGG40" s="34"/>
      <c r="KGH40" s="34"/>
      <c r="KGI40" s="34"/>
      <c r="KGJ40" s="34"/>
      <c r="KGK40" s="34"/>
      <c r="KGL40" s="34"/>
      <c r="KGM40" s="34"/>
      <c r="KGN40" s="34"/>
      <c r="KGO40" s="34"/>
      <c r="KGP40" s="34"/>
      <c r="KGQ40" s="34"/>
      <c r="KGR40" s="34"/>
      <c r="KGS40" s="34"/>
      <c r="KGT40" s="34"/>
      <c r="KGU40" s="34"/>
      <c r="KGV40" s="34"/>
      <c r="KGW40" s="34"/>
      <c r="KGX40" s="34"/>
      <c r="KGY40" s="34"/>
      <c r="KGZ40" s="34"/>
      <c r="KHA40" s="34"/>
      <c r="KHB40" s="34"/>
      <c r="KHC40" s="34"/>
      <c r="KHD40" s="34"/>
      <c r="KHE40" s="34"/>
      <c r="KHF40" s="34"/>
      <c r="KHG40" s="34"/>
      <c r="KHH40" s="34"/>
      <c r="KHI40" s="34"/>
      <c r="KHJ40" s="34"/>
      <c r="KHK40" s="34"/>
      <c r="KHL40" s="34"/>
      <c r="KHM40" s="34"/>
      <c r="KHN40" s="34"/>
      <c r="KHO40" s="34"/>
      <c r="KHP40" s="34"/>
      <c r="KHQ40" s="34"/>
      <c r="KHR40" s="34"/>
      <c r="KHS40" s="34"/>
      <c r="KHT40" s="34"/>
      <c r="KHU40" s="34"/>
      <c r="KHV40" s="34"/>
      <c r="KHW40" s="34"/>
      <c r="KHX40" s="34"/>
      <c r="KHY40" s="34"/>
      <c r="KHZ40" s="34"/>
      <c r="KIA40" s="34"/>
      <c r="KIB40" s="34"/>
      <c r="KIC40" s="34"/>
      <c r="KID40" s="34"/>
      <c r="KIE40" s="34"/>
      <c r="KIF40" s="34"/>
      <c r="KIG40" s="34"/>
      <c r="KIH40" s="34"/>
      <c r="KII40" s="34"/>
      <c r="KIJ40" s="34"/>
      <c r="KIK40" s="34"/>
      <c r="KIL40" s="34"/>
      <c r="KIM40" s="34"/>
      <c r="KIN40" s="34"/>
      <c r="KIO40" s="34"/>
      <c r="KIP40" s="34"/>
      <c r="KIQ40" s="34"/>
      <c r="KIR40" s="34"/>
      <c r="KIS40" s="34"/>
      <c r="KIT40" s="34"/>
      <c r="KIU40" s="34"/>
      <c r="KIV40" s="34"/>
      <c r="KIW40" s="34"/>
      <c r="KIX40" s="34"/>
      <c r="KIY40" s="34"/>
      <c r="KIZ40" s="34"/>
      <c r="KJA40" s="34"/>
      <c r="KJB40" s="34"/>
      <c r="KJC40" s="34"/>
      <c r="KJD40" s="34"/>
      <c r="KJE40" s="34"/>
      <c r="KJF40" s="34"/>
      <c r="KJG40" s="34"/>
      <c r="KJH40" s="34"/>
      <c r="KJI40" s="34"/>
      <c r="KJJ40" s="34"/>
      <c r="KJK40" s="34"/>
      <c r="KJL40" s="34"/>
      <c r="KJM40" s="34"/>
      <c r="KJN40" s="34"/>
      <c r="KJO40" s="34"/>
      <c r="KJP40" s="34"/>
      <c r="KJQ40" s="34"/>
      <c r="KJR40" s="34"/>
      <c r="KJS40" s="34"/>
      <c r="KJT40" s="34"/>
      <c r="KJU40" s="34"/>
      <c r="KJV40" s="34"/>
      <c r="KJW40" s="34"/>
      <c r="KJX40" s="34"/>
      <c r="KJY40" s="34"/>
      <c r="KJZ40" s="34"/>
      <c r="KKA40" s="34"/>
      <c r="KKB40" s="34"/>
      <c r="KKC40" s="34"/>
      <c r="KKD40" s="34"/>
      <c r="KKE40" s="34"/>
      <c r="KKF40" s="34"/>
      <c r="KKG40" s="34"/>
      <c r="KKH40" s="34"/>
      <c r="KKI40" s="34"/>
      <c r="KKJ40" s="34"/>
      <c r="KKK40" s="34"/>
      <c r="KKL40" s="34"/>
      <c r="KKM40" s="34"/>
      <c r="KKN40" s="34"/>
      <c r="KKO40" s="34"/>
      <c r="KKP40" s="34"/>
      <c r="KKQ40" s="34"/>
      <c r="KKR40" s="34"/>
      <c r="KKS40" s="34"/>
      <c r="KKT40" s="34"/>
      <c r="KKU40" s="34"/>
      <c r="KKV40" s="34"/>
      <c r="KKW40" s="34"/>
      <c r="KKX40" s="34"/>
      <c r="KKY40" s="34"/>
      <c r="KKZ40" s="34"/>
      <c r="KLA40" s="34"/>
      <c r="KLB40" s="34"/>
      <c r="KLC40" s="34"/>
      <c r="KLD40" s="34"/>
      <c r="KLE40" s="34"/>
      <c r="KLF40" s="34"/>
      <c r="KLG40" s="34"/>
      <c r="KLH40" s="34"/>
      <c r="KLI40" s="34"/>
      <c r="KLJ40" s="34"/>
      <c r="KLK40" s="34"/>
      <c r="KLL40" s="34"/>
      <c r="KLM40" s="34"/>
      <c r="KLN40" s="34"/>
      <c r="KLO40" s="34"/>
      <c r="KLP40" s="34"/>
      <c r="KLQ40" s="34"/>
      <c r="KLR40" s="34"/>
      <c r="KLS40" s="34"/>
      <c r="KLT40" s="34"/>
      <c r="KLU40" s="34"/>
      <c r="KLV40" s="34"/>
      <c r="KLW40" s="34"/>
      <c r="KLX40" s="34"/>
      <c r="KLY40" s="34"/>
      <c r="KLZ40" s="34"/>
      <c r="KMA40" s="34"/>
      <c r="KMB40" s="34"/>
      <c r="KMC40" s="34"/>
      <c r="KMD40" s="34"/>
      <c r="KME40" s="34"/>
      <c r="KMF40" s="34"/>
      <c r="KMG40" s="34"/>
      <c r="KMH40" s="34"/>
      <c r="KMI40" s="34"/>
      <c r="KMJ40" s="34"/>
      <c r="KMK40" s="34"/>
      <c r="KML40" s="34"/>
      <c r="KMM40" s="34"/>
      <c r="KMN40" s="34"/>
      <c r="KMO40" s="34"/>
      <c r="KMP40" s="34"/>
      <c r="KMQ40" s="34"/>
      <c r="KMR40" s="34"/>
      <c r="KMS40" s="34"/>
      <c r="KMT40" s="34"/>
      <c r="KMU40" s="34"/>
      <c r="KMV40" s="34"/>
      <c r="KMW40" s="34"/>
      <c r="KMX40" s="34"/>
      <c r="KMY40" s="34"/>
      <c r="KMZ40" s="34"/>
      <c r="KNA40" s="34"/>
      <c r="KNB40" s="34"/>
      <c r="KNC40" s="34"/>
      <c r="KND40" s="34"/>
      <c r="KNE40" s="34"/>
      <c r="KNF40" s="34"/>
      <c r="KNG40" s="34"/>
      <c r="KNH40" s="34"/>
      <c r="KNI40" s="34"/>
      <c r="KNJ40" s="34"/>
      <c r="KNK40" s="34"/>
      <c r="KNL40" s="34"/>
      <c r="KNM40" s="34"/>
      <c r="KNN40" s="34"/>
      <c r="KNO40" s="34"/>
      <c r="KNP40" s="34"/>
      <c r="KNQ40" s="34"/>
      <c r="KNR40" s="34"/>
      <c r="KNS40" s="34"/>
      <c r="KNT40" s="34"/>
      <c r="KNU40" s="34"/>
      <c r="KNV40" s="34"/>
      <c r="KNW40" s="34"/>
      <c r="KNX40" s="34"/>
      <c r="KNY40" s="34"/>
      <c r="KNZ40" s="34"/>
      <c r="KOA40" s="34"/>
      <c r="KOB40" s="34"/>
      <c r="KOC40" s="34"/>
      <c r="KOD40" s="34"/>
      <c r="KOE40" s="34"/>
      <c r="KOF40" s="34"/>
      <c r="KOG40" s="34"/>
      <c r="KOH40" s="34"/>
      <c r="KOI40" s="34"/>
      <c r="KOJ40" s="34"/>
      <c r="KOK40" s="34"/>
      <c r="KOL40" s="34"/>
      <c r="KOM40" s="34"/>
      <c r="KON40" s="34"/>
      <c r="KOO40" s="34"/>
      <c r="KOP40" s="34"/>
      <c r="KOQ40" s="34"/>
      <c r="KOR40" s="34"/>
      <c r="KOS40" s="34"/>
      <c r="KOT40" s="34"/>
      <c r="KOU40" s="34"/>
      <c r="KOV40" s="34"/>
      <c r="KOW40" s="34"/>
      <c r="KOX40" s="34"/>
      <c r="KOY40" s="34"/>
      <c r="KOZ40" s="34"/>
      <c r="KPA40" s="34"/>
      <c r="KPB40" s="34"/>
      <c r="KPC40" s="34"/>
      <c r="KPD40" s="34"/>
      <c r="KPE40" s="34"/>
      <c r="KPF40" s="34"/>
      <c r="KPG40" s="34"/>
      <c r="KPH40" s="34"/>
      <c r="KPI40" s="34"/>
      <c r="KPJ40" s="34"/>
      <c r="KPK40" s="34"/>
      <c r="KPL40" s="34"/>
      <c r="KPM40" s="34"/>
      <c r="KPN40" s="34"/>
      <c r="KPO40" s="34"/>
      <c r="KPP40" s="34"/>
      <c r="KPQ40" s="34"/>
      <c r="KPR40" s="34"/>
      <c r="KPS40" s="34"/>
      <c r="KPT40" s="34"/>
      <c r="KPU40" s="34"/>
      <c r="KPV40" s="34"/>
      <c r="KPW40" s="34"/>
      <c r="KPX40" s="34"/>
      <c r="KPY40" s="34"/>
      <c r="KPZ40" s="34"/>
      <c r="KQA40" s="34"/>
      <c r="KQB40" s="34"/>
      <c r="KQC40" s="34"/>
      <c r="KQD40" s="34"/>
      <c r="KQE40" s="34"/>
      <c r="KQF40" s="34"/>
      <c r="KQG40" s="34"/>
      <c r="KQH40" s="34"/>
      <c r="KQI40" s="34"/>
      <c r="KQJ40" s="34"/>
      <c r="KQK40" s="34"/>
      <c r="KQL40" s="34"/>
      <c r="KQM40" s="34"/>
      <c r="KQN40" s="34"/>
      <c r="KQO40" s="34"/>
      <c r="KQP40" s="34"/>
      <c r="KQQ40" s="34"/>
      <c r="KQR40" s="34"/>
      <c r="KQS40" s="34"/>
      <c r="KQT40" s="34"/>
      <c r="KQU40" s="34"/>
      <c r="KQV40" s="34"/>
      <c r="KQW40" s="34"/>
      <c r="KQX40" s="34"/>
      <c r="KQY40" s="34"/>
      <c r="KQZ40" s="34"/>
      <c r="KRA40" s="34"/>
      <c r="KRB40" s="34"/>
      <c r="KRC40" s="34"/>
      <c r="KRD40" s="34"/>
      <c r="KRE40" s="34"/>
      <c r="KRF40" s="34"/>
      <c r="KRG40" s="34"/>
      <c r="KRH40" s="34"/>
      <c r="KRI40" s="34"/>
      <c r="KRJ40" s="34"/>
      <c r="KRK40" s="34"/>
      <c r="KRL40" s="34"/>
      <c r="KRM40" s="34"/>
      <c r="KRN40" s="34"/>
      <c r="KRO40" s="34"/>
      <c r="KRP40" s="34"/>
      <c r="KRQ40" s="34"/>
      <c r="KRR40" s="34"/>
      <c r="KRS40" s="34"/>
      <c r="KRT40" s="34"/>
      <c r="KRU40" s="34"/>
      <c r="KRV40" s="34"/>
      <c r="KRW40" s="34"/>
      <c r="KRX40" s="34"/>
      <c r="KRY40" s="34"/>
      <c r="KRZ40" s="34"/>
      <c r="KSA40" s="34"/>
      <c r="KSB40" s="34"/>
      <c r="KSC40" s="34"/>
      <c r="KSD40" s="34"/>
      <c r="KSE40" s="34"/>
      <c r="KSF40" s="34"/>
      <c r="KSG40" s="34"/>
      <c r="KSH40" s="34"/>
      <c r="KSI40" s="34"/>
      <c r="KSJ40" s="34"/>
      <c r="KSK40" s="34"/>
      <c r="KSL40" s="34"/>
      <c r="KSM40" s="34"/>
      <c r="KSN40" s="34"/>
      <c r="KSO40" s="34"/>
      <c r="KSP40" s="34"/>
      <c r="KSQ40" s="34"/>
      <c r="KSR40" s="34"/>
      <c r="KSS40" s="34"/>
      <c r="KST40" s="34"/>
      <c r="KSU40" s="34"/>
      <c r="KSV40" s="34"/>
      <c r="KSW40" s="34"/>
      <c r="KSX40" s="34"/>
      <c r="KSY40" s="34"/>
      <c r="KSZ40" s="34"/>
      <c r="KTA40" s="34"/>
      <c r="KTB40" s="34"/>
      <c r="KTC40" s="34"/>
      <c r="KTD40" s="34"/>
      <c r="KTE40" s="34"/>
      <c r="KTF40" s="34"/>
      <c r="KTG40" s="34"/>
      <c r="KTH40" s="34"/>
      <c r="KTI40" s="34"/>
      <c r="KTJ40" s="34"/>
      <c r="KTK40" s="34"/>
      <c r="KTL40" s="34"/>
      <c r="KTM40" s="34"/>
      <c r="KTN40" s="34"/>
      <c r="KTO40" s="34"/>
      <c r="KTP40" s="34"/>
      <c r="KTQ40" s="34"/>
      <c r="KTR40" s="34"/>
      <c r="KTS40" s="34"/>
      <c r="KTT40" s="34"/>
      <c r="KTU40" s="34"/>
      <c r="KTV40" s="34"/>
      <c r="KTW40" s="34"/>
      <c r="KTX40" s="34"/>
      <c r="KTY40" s="34"/>
      <c r="KTZ40" s="34"/>
      <c r="KUA40" s="34"/>
      <c r="KUB40" s="34"/>
      <c r="KUC40" s="34"/>
      <c r="KUD40" s="34"/>
      <c r="KUE40" s="34"/>
      <c r="KUF40" s="34"/>
      <c r="KUG40" s="34"/>
      <c r="KUH40" s="34"/>
      <c r="KUI40" s="34"/>
      <c r="KUJ40" s="34"/>
      <c r="KUK40" s="34"/>
      <c r="KUL40" s="34"/>
      <c r="KUM40" s="34"/>
      <c r="KUN40" s="34"/>
      <c r="KUO40" s="34"/>
      <c r="KUP40" s="34"/>
      <c r="KUQ40" s="34"/>
      <c r="KUR40" s="34"/>
      <c r="KUS40" s="34"/>
      <c r="KUT40" s="34"/>
      <c r="KUU40" s="34"/>
      <c r="KUV40" s="34"/>
      <c r="KUW40" s="34"/>
      <c r="KUX40" s="34"/>
      <c r="KUY40" s="34"/>
      <c r="KUZ40" s="34"/>
      <c r="KVA40" s="34"/>
      <c r="KVB40" s="34"/>
      <c r="KVC40" s="34"/>
      <c r="KVD40" s="34"/>
      <c r="KVE40" s="34"/>
      <c r="KVF40" s="34"/>
      <c r="KVG40" s="34"/>
      <c r="KVH40" s="34"/>
      <c r="KVI40" s="34"/>
      <c r="KVJ40" s="34"/>
      <c r="KVK40" s="34"/>
      <c r="KVL40" s="34"/>
      <c r="KVM40" s="34"/>
      <c r="KVN40" s="34"/>
      <c r="KVO40" s="34"/>
      <c r="KVP40" s="34"/>
      <c r="KVQ40" s="34"/>
      <c r="KVR40" s="34"/>
      <c r="KVS40" s="34"/>
      <c r="KVT40" s="34"/>
      <c r="KVU40" s="34"/>
      <c r="KVV40" s="34"/>
      <c r="KVW40" s="34"/>
      <c r="KVX40" s="34"/>
      <c r="KVY40" s="34"/>
      <c r="KVZ40" s="34"/>
      <c r="KWA40" s="34"/>
      <c r="KWB40" s="34"/>
      <c r="KWC40" s="34"/>
      <c r="KWD40" s="34"/>
      <c r="KWE40" s="34"/>
      <c r="KWF40" s="34"/>
      <c r="KWG40" s="34"/>
      <c r="KWH40" s="34"/>
      <c r="KWI40" s="34"/>
      <c r="KWJ40" s="34"/>
      <c r="KWK40" s="34"/>
      <c r="KWL40" s="34"/>
      <c r="KWM40" s="34"/>
      <c r="KWN40" s="34"/>
      <c r="KWO40" s="34"/>
      <c r="KWP40" s="34"/>
      <c r="KWQ40" s="34"/>
      <c r="KWR40" s="34"/>
      <c r="KWS40" s="34"/>
      <c r="KWT40" s="34"/>
      <c r="KWU40" s="34"/>
      <c r="KWV40" s="34"/>
      <c r="KWW40" s="34"/>
      <c r="KWX40" s="34"/>
      <c r="KWY40" s="34"/>
      <c r="KWZ40" s="34"/>
      <c r="KXA40" s="34"/>
      <c r="KXB40" s="34"/>
      <c r="KXC40" s="34"/>
      <c r="KXD40" s="34"/>
      <c r="KXE40" s="34"/>
      <c r="KXF40" s="34"/>
      <c r="KXG40" s="34"/>
      <c r="KXH40" s="34"/>
      <c r="KXI40" s="34"/>
      <c r="KXJ40" s="34"/>
      <c r="KXK40" s="34"/>
      <c r="KXL40" s="34"/>
      <c r="KXM40" s="34"/>
      <c r="KXN40" s="34"/>
      <c r="KXO40" s="34"/>
      <c r="KXP40" s="34"/>
      <c r="KXQ40" s="34"/>
      <c r="KXR40" s="34"/>
      <c r="KXS40" s="34"/>
      <c r="KXT40" s="34"/>
      <c r="KXU40" s="34"/>
      <c r="KXV40" s="34"/>
      <c r="KXW40" s="34"/>
      <c r="KXX40" s="34"/>
      <c r="KXY40" s="34"/>
      <c r="KXZ40" s="34"/>
      <c r="KYA40" s="34"/>
      <c r="KYB40" s="34"/>
      <c r="KYC40" s="34"/>
      <c r="KYD40" s="34"/>
      <c r="KYE40" s="34"/>
      <c r="KYF40" s="34"/>
      <c r="KYG40" s="34"/>
      <c r="KYH40" s="34"/>
      <c r="KYI40" s="34"/>
      <c r="KYJ40" s="34"/>
      <c r="KYK40" s="34"/>
      <c r="KYL40" s="34"/>
      <c r="KYM40" s="34"/>
      <c r="KYN40" s="34"/>
      <c r="KYO40" s="34"/>
      <c r="KYP40" s="34"/>
      <c r="KYQ40" s="34"/>
      <c r="KYR40" s="34"/>
      <c r="KYS40" s="34"/>
      <c r="KYT40" s="34"/>
      <c r="KYU40" s="34"/>
      <c r="KYV40" s="34"/>
      <c r="KYW40" s="34"/>
      <c r="KYX40" s="34"/>
      <c r="KYY40" s="34"/>
      <c r="KYZ40" s="34"/>
      <c r="KZA40" s="34"/>
      <c r="KZB40" s="34"/>
      <c r="KZC40" s="34"/>
      <c r="KZD40" s="34"/>
      <c r="KZE40" s="34"/>
      <c r="KZF40" s="34"/>
      <c r="KZG40" s="34"/>
      <c r="KZH40" s="34"/>
      <c r="KZI40" s="34"/>
      <c r="KZJ40" s="34"/>
      <c r="KZK40" s="34"/>
      <c r="KZL40" s="34"/>
      <c r="KZM40" s="34"/>
      <c r="KZN40" s="34"/>
      <c r="KZO40" s="34"/>
      <c r="KZP40" s="34"/>
      <c r="KZQ40" s="34"/>
      <c r="KZR40" s="34"/>
      <c r="KZS40" s="34"/>
      <c r="KZT40" s="34"/>
      <c r="KZU40" s="34"/>
      <c r="KZV40" s="34"/>
      <c r="KZW40" s="34"/>
      <c r="KZX40" s="34"/>
      <c r="KZY40" s="34"/>
      <c r="KZZ40" s="34"/>
      <c r="LAA40" s="34"/>
      <c r="LAB40" s="34"/>
      <c r="LAC40" s="34"/>
      <c r="LAD40" s="34"/>
      <c r="LAE40" s="34"/>
      <c r="LAF40" s="34"/>
      <c r="LAG40" s="34"/>
      <c r="LAH40" s="34"/>
      <c r="LAI40" s="34"/>
      <c r="LAJ40" s="34"/>
      <c r="LAK40" s="34"/>
      <c r="LAL40" s="34"/>
      <c r="LAM40" s="34"/>
      <c r="LAN40" s="34"/>
      <c r="LAO40" s="34"/>
      <c r="LAP40" s="34"/>
      <c r="LAQ40" s="34"/>
      <c r="LAR40" s="34"/>
      <c r="LAS40" s="34"/>
      <c r="LAT40" s="34"/>
      <c r="LAU40" s="34"/>
      <c r="LAV40" s="34"/>
      <c r="LAW40" s="34"/>
      <c r="LAX40" s="34"/>
      <c r="LAY40" s="34"/>
      <c r="LAZ40" s="34"/>
      <c r="LBA40" s="34"/>
      <c r="LBB40" s="34"/>
      <c r="LBC40" s="34"/>
      <c r="LBD40" s="34"/>
      <c r="LBE40" s="34"/>
      <c r="LBF40" s="34"/>
      <c r="LBG40" s="34"/>
      <c r="LBH40" s="34"/>
      <c r="LBI40" s="34"/>
      <c r="LBJ40" s="34"/>
      <c r="LBK40" s="34"/>
      <c r="LBL40" s="34"/>
      <c r="LBM40" s="34"/>
      <c r="LBN40" s="34"/>
      <c r="LBO40" s="34"/>
      <c r="LBP40" s="34"/>
      <c r="LBQ40" s="34"/>
      <c r="LBR40" s="34"/>
      <c r="LBS40" s="34"/>
      <c r="LBT40" s="34"/>
      <c r="LBU40" s="34"/>
      <c r="LBV40" s="34"/>
      <c r="LBW40" s="34"/>
      <c r="LBX40" s="34"/>
      <c r="LBY40" s="34"/>
      <c r="LBZ40" s="34"/>
      <c r="LCA40" s="34"/>
      <c r="LCB40" s="34"/>
      <c r="LCC40" s="34"/>
      <c r="LCD40" s="34"/>
      <c r="LCE40" s="34"/>
      <c r="LCF40" s="34"/>
      <c r="LCG40" s="34"/>
      <c r="LCH40" s="34"/>
      <c r="LCI40" s="34"/>
      <c r="LCJ40" s="34"/>
      <c r="LCK40" s="34"/>
      <c r="LCL40" s="34"/>
      <c r="LCM40" s="34"/>
      <c r="LCN40" s="34"/>
      <c r="LCO40" s="34"/>
      <c r="LCP40" s="34"/>
      <c r="LCQ40" s="34"/>
      <c r="LCR40" s="34"/>
      <c r="LCS40" s="34"/>
      <c r="LCT40" s="34"/>
      <c r="LCU40" s="34"/>
      <c r="LCV40" s="34"/>
      <c r="LCW40" s="34"/>
      <c r="LCX40" s="34"/>
      <c r="LCY40" s="34"/>
      <c r="LCZ40" s="34"/>
      <c r="LDA40" s="34"/>
      <c r="LDB40" s="34"/>
      <c r="LDC40" s="34"/>
      <c r="LDD40" s="34"/>
      <c r="LDE40" s="34"/>
      <c r="LDF40" s="34"/>
      <c r="LDG40" s="34"/>
      <c r="LDH40" s="34"/>
      <c r="LDI40" s="34"/>
      <c r="LDJ40" s="34"/>
      <c r="LDK40" s="34"/>
      <c r="LDL40" s="34"/>
      <c r="LDM40" s="34"/>
      <c r="LDN40" s="34"/>
      <c r="LDO40" s="34"/>
      <c r="LDP40" s="34"/>
      <c r="LDQ40" s="34"/>
      <c r="LDR40" s="34"/>
      <c r="LDS40" s="34"/>
      <c r="LDT40" s="34"/>
      <c r="LDU40" s="34"/>
      <c r="LDV40" s="34"/>
      <c r="LDW40" s="34"/>
      <c r="LDX40" s="34"/>
      <c r="LDY40" s="34"/>
      <c r="LDZ40" s="34"/>
      <c r="LEA40" s="34"/>
      <c r="LEB40" s="34"/>
      <c r="LEC40" s="34"/>
      <c r="LED40" s="34"/>
      <c r="LEE40" s="34"/>
      <c r="LEF40" s="34"/>
      <c r="LEG40" s="34"/>
      <c r="LEH40" s="34"/>
      <c r="LEI40" s="34"/>
      <c r="LEJ40" s="34"/>
      <c r="LEK40" s="34"/>
      <c r="LEL40" s="34"/>
      <c r="LEM40" s="34"/>
      <c r="LEN40" s="34"/>
      <c r="LEO40" s="34"/>
      <c r="LEP40" s="34"/>
      <c r="LEQ40" s="34"/>
      <c r="LER40" s="34"/>
      <c r="LES40" s="34"/>
      <c r="LET40" s="34"/>
      <c r="LEU40" s="34"/>
      <c r="LEV40" s="34"/>
      <c r="LEW40" s="34"/>
      <c r="LEX40" s="34"/>
      <c r="LEY40" s="34"/>
      <c r="LEZ40" s="34"/>
      <c r="LFA40" s="34"/>
      <c r="LFB40" s="34"/>
      <c r="LFC40" s="34"/>
      <c r="LFD40" s="34"/>
      <c r="LFE40" s="34"/>
      <c r="LFF40" s="34"/>
      <c r="LFG40" s="34"/>
      <c r="LFH40" s="34"/>
      <c r="LFI40" s="34"/>
      <c r="LFJ40" s="34"/>
      <c r="LFK40" s="34"/>
      <c r="LFL40" s="34"/>
      <c r="LFM40" s="34"/>
      <c r="LFN40" s="34"/>
      <c r="LFO40" s="34"/>
      <c r="LFP40" s="34"/>
      <c r="LFQ40" s="34"/>
      <c r="LFR40" s="34"/>
      <c r="LFS40" s="34"/>
      <c r="LFT40" s="34"/>
      <c r="LFU40" s="34"/>
      <c r="LFV40" s="34"/>
      <c r="LFW40" s="34"/>
      <c r="LFX40" s="34"/>
      <c r="LFY40" s="34"/>
      <c r="LFZ40" s="34"/>
      <c r="LGA40" s="34"/>
      <c r="LGB40" s="34"/>
      <c r="LGC40" s="34"/>
      <c r="LGD40" s="34"/>
      <c r="LGE40" s="34"/>
      <c r="LGF40" s="34"/>
      <c r="LGG40" s="34"/>
      <c r="LGH40" s="34"/>
      <c r="LGI40" s="34"/>
      <c r="LGJ40" s="34"/>
      <c r="LGK40" s="34"/>
      <c r="LGL40" s="34"/>
      <c r="LGM40" s="34"/>
      <c r="LGN40" s="34"/>
      <c r="LGO40" s="34"/>
      <c r="LGP40" s="34"/>
      <c r="LGQ40" s="34"/>
      <c r="LGR40" s="34"/>
      <c r="LGS40" s="34"/>
      <c r="LGT40" s="34"/>
      <c r="LGU40" s="34"/>
      <c r="LGV40" s="34"/>
      <c r="LGW40" s="34"/>
      <c r="LGX40" s="34"/>
      <c r="LGY40" s="34"/>
      <c r="LGZ40" s="34"/>
      <c r="LHA40" s="34"/>
      <c r="LHB40" s="34"/>
      <c r="LHC40" s="34"/>
      <c r="LHD40" s="34"/>
      <c r="LHE40" s="34"/>
      <c r="LHF40" s="34"/>
      <c r="LHG40" s="34"/>
      <c r="LHH40" s="34"/>
      <c r="LHI40" s="34"/>
      <c r="LHJ40" s="34"/>
      <c r="LHK40" s="34"/>
      <c r="LHL40" s="34"/>
      <c r="LHM40" s="34"/>
      <c r="LHN40" s="34"/>
      <c r="LHO40" s="34"/>
      <c r="LHP40" s="34"/>
      <c r="LHQ40" s="34"/>
      <c r="LHR40" s="34"/>
      <c r="LHS40" s="34"/>
      <c r="LHT40" s="34"/>
      <c r="LHU40" s="34"/>
      <c r="LHV40" s="34"/>
      <c r="LHW40" s="34"/>
      <c r="LHX40" s="34"/>
      <c r="LHY40" s="34"/>
      <c r="LHZ40" s="34"/>
      <c r="LIA40" s="34"/>
      <c r="LIB40" s="34"/>
      <c r="LIC40" s="34"/>
      <c r="LID40" s="34"/>
      <c r="LIE40" s="34"/>
      <c r="LIF40" s="34"/>
      <c r="LIG40" s="34"/>
      <c r="LIH40" s="34"/>
      <c r="LII40" s="34"/>
      <c r="LIJ40" s="34"/>
      <c r="LIK40" s="34"/>
      <c r="LIL40" s="34"/>
      <c r="LIM40" s="34"/>
      <c r="LIN40" s="34"/>
      <c r="LIO40" s="34"/>
      <c r="LIP40" s="34"/>
      <c r="LIQ40" s="34"/>
      <c r="LIR40" s="34"/>
      <c r="LIS40" s="34"/>
      <c r="LIT40" s="34"/>
      <c r="LIU40" s="34"/>
      <c r="LIV40" s="34"/>
      <c r="LIW40" s="34"/>
      <c r="LIX40" s="34"/>
      <c r="LIY40" s="34"/>
      <c r="LIZ40" s="34"/>
      <c r="LJA40" s="34"/>
      <c r="LJB40" s="34"/>
      <c r="LJC40" s="34"/>
      <c r="LJD40" s="34"/>
      <c r="LJE40" s="34"/>
      <c r="LJF40" s="34"/>
      <c r="LJG40" s="34"/>
      <c r="LJH40" s="34"/>
      <c r="LJI40" s="34"/>
      <c r="LJJ40" s="34"/>
      <c r="LJK40" s="34"/>
      <c r="LJL40" s="34"/>
      <c r="LJM40" s="34"/>
      <c r="LJN40" s="34"/>
      <c r="LJO40" s="34"/>
      <c r="LJP40" s="34"/>
      <c r="LJQ40" s="34"/>
      <c r="LJR40" s="34"/>
      <c r="LJS40" s="34"/>
      <c r="LJT40" s="34"/>
      <c r="LJU40" s="34"/>
      <c r="LJV40" s="34"/>
      <c r="LJW40" s="34"/>
      <c r="LJX40" s="34"/>
      <c r="LJY40" s="34"/>
      <c r="LJZ40" s="34"/>
      <c r="LKA40" s="34"/>
      <c r="LKB40" s="34"/>
      <c r="LKC40" s="34"/>
      <c r="LKD40" s="34"/>
      <c r="LKE40" s="34"/>
      <c r="LKF40" s="34"/>
      <c r="LKG40" s="34"/>
      <c r="LKH40" s="34"/>
      <c r="LKI40" s="34"/>
      <c r="LKJ40" s="34"/>
      <c r="LKK40" s="34"/>
      <c r="LKL40" s="34"/>
      <c r="LKM40" s="34"/>
      <c r="LKN40" s="34"/>
      <c r="LKO40" s="34"/>
      <c r="LKP40" s="34"/>
      <c r="LKQ40" s="34"/>
      <c r="LKR40" s="34"/>
      <c r="LKS40" s="34"/>
      <c r="LKT40" s="34"/>
      <c r="LKU40" s="34"/>
      <c r="LKV40" s="34"/>
      <c r="LKW40" s="34"/>
      <c r="LKX40" s="34"/>
      <c r="LKY40" s="34"/>
      <c r="LKZ40" s="34"/>
      <c r="LLA40" s="34"/>
      <c r="LLB40" s="34"/>
      <c r="LLC40" s="34"/>
      <c r="LLD40" s="34"/>
      <c r="LLE40" s="34"/>
      <c r="LLF40" s="34"/>
      <c r="LLG40" s="34"/>
      <c r="LLH40" s="34"/>
      <c r="LLI40" s="34"/>
      <c r="LLJ40" s="34"/>
      <c r="LLK40" s="34"/>
      <c r="LLL40" s="34"/>
      <c r="LLM40" s="34"/>
      <c r="LLN40" s="34"/>
      <c r="LLO40" s="34"/>
      <c r="LLP40" s="34"/>
      <c r="LLQ40" s="34"/>
      <c r="LLR40" s="34"/>
      <c r="LLS40" s="34"/>
      <c r="LLT40" s="34"/>
      <c r="LLU40" s="34"/>
      <c r="LLV40" s="34"/>
      <c r="LLW40" s="34"/>
      <c r="LLX40" s="34"/>
      <c r="LLY40" s="34"/>
      <c r="LLZ40" s="34"/>
      <c r="LMA40" s="34"/>
      <c r="LMB40" s="34"/>
      <c r="LMC40" s="34"/>
      <c r="LMD40" s="34"/>
      <c r="LME40" s="34"/>
      <c r="LMF40" s="34"/>
      <c r="LMG40" s="34"/>
      <c r="LMH40" s="34"/>
      <c r="LMI40" s="34"/>
      <c r="LMJ40" s="34"/>
      <c r="LMK40" s="34"/>
      <c r="LML40" s="34"/>
      <c r="LMM40" s="34"/>
      <c r="LMN40" s="34"/>
      <c r="LMO40" s="34"/>
      <c r="LMP40" s="34"/>
      <c r="LMQ40" s="34"/>
      <c r="LMR40" s="34"/>
      <c r="LMS40" s="34"/>
      <c r="LMT40" s="34"/>
      <c r="LMU40" s="34"/>
      <c r="LMV40" s="34"/>
      <c r="LMW40" s="34"/>
      <c r="LMX40" s="34"/>
      <c r="LMY40" s="34"/>
      <c r="LMZ40" s="34"/>
      <c r="LNA40" s="34"/>
      <c r="LNB40" s="34"/>
      <c r="LNC40" s="34"/>
      <c r="LND40" s="34"/>
      <c r="LNE40" s="34"/>
      <c r="LNF40" s="34"/>
      <c r="LNG40" s="34"/>
      <c r="LNH40" s="34"/>
      <c r="LNI40" s="34"/>
      <c r="LNJ40" s="34"/>
      <c r="LNK40" s="34"/>
      <c r="LNL40" s="34"/>
      <c r="LNM40" s="34"/>
      <c r="LNN40" s="34"/>
      <c r="LNO40" s="34"/>
      <c r="LNP40" s="34"/>
      <c r="LNQ40" s="34"/>
      <c r="LNR40" s="34"/>
      <c r="LNS40" s="34"/>
      <c r="LNT40" s="34"/>
      <c r="LNU40" s="34"/>
      <c r="LNV40" s="34"/>
      <c r="LNW40" s="34"/>
      <c r="LNX40" s="34"/>
      <c r="LNY40" s="34"/>
      <c r="LNZ40" s="34"/>
      <c r="LOA40" s="34"/>
      <c r="LOB40" s="34"/>
      <c r="LOC40" s="34"/>
      <c r="LOD40" s="34"/>
      <c r="LOE40" s="34"/>
      <c r="LOF40" s="34"/>
      <c r="LOG40" s="34"/>
      <c r="LOH40" s="34"/>
      <c r="LOI40" s="34"/>
      <c r="LOJ40" s="34"/>
      <c r="LOK40" s="34"/>
      <c r="LOL40" s="34"/>
      <c r="LOM40" s="34"/>
      <c r="LON40" s="34"/>
      <c r="LOO40" s="34"/>
      <c r="LOP40" s="34"/>
      <c r="LOQ40" s="34"/>
      <c r="LOR40" s="34"/>
      <c r="LOS40" s="34"/>
      <c r="LOT40" s="34"/>
      <c r="LOU40" s="34"/>
      <c r="LOV40" s="34"/>
      <c r="LOW40" s="34"/>
      <c r="LOX40" s="34"/>
      <c r="LOY40" s="34"/>
      <c r="LOZ40" s="34"/>
      <c r="LPA40" s="34"/>
      <c r="LPB40" s="34"/>
      <c r="LPC40" s="34"/>
      <c r="LPD40" s="34"/>
      <c r="LPE40" s="34"/>
      <c r="LPF40" s="34"/>
      <c r="LPG40" s="34"/>
      <c r="LPH40" s="34"/>
      <c r="LPI40" s="34"/>
      <c r="LPJ40" s="34"/>
      <c r="LPK40" s="34"/>
      <c r="LPL40" s="34"/>
      <c r="LPM40" s="34"/>
      <c r="LPN40" s="34"/>
      <c r="LPO40" s="34"/>
      <c r="LPP40" s="34"/>
      <c r="LPQ40" s="34"/>
      <c r="LPR40" s="34"/>
      <c r="LPS40" s="34"/>
      <c r="LPT40" s="34"/>
      <c r="LPU40" s="34"/>
      <c r="LPV40" s="34"/>
      <c r="LPW40" s="34"/>
      <c r="LPX40" s="34"/>
      <c r="LPY40" s="34"/>
      <c r="LPZ40" s="34"/>
      <c r="LQA40" s="34"/>
      <c r="LQB40" s="34"/>
      <c r="LQC40" s="34"/>
      <c r="LQD40" s="34"/>
      <c r="LQE40" s="34"/>
      <c r="LQF40" s="34"/>
      <c r="LQG40" s="34"/>
      <c r="LQH40" s="34"/>
      <c r="LQI40" s="34"/>
      <c r="LQJ40" s="34"/>
      <c r="LQK40" s="34"/>
      <c r="LQL40" s="34"/>
      <c r="LQM40" s="34"/>
      <c r="LQN40" s="34"/>
      <c r="LQO40" s="34"/>
      <c r="LQP40" s="34"/>
      <c r="LQQ40" s="34"/>
      <c r="LQR40" s="34"/>
      <c r="LQS40" s="34"/>
      <c r="LQT40" s="34"/>
      <c r="LQU40" s="34"/>
      <c r="LQV40" s="34"/>
      <c r="LQW40" s="34"/>
      <c r="LQX40" s="34"/>
      <c r="LQY40" s="34"/>
      <c r="LQZ40" s="34"/>
      <c r="LRA40" s="34"/>
      <c r="LRB40" s="34"/>
      <c r="LRC40" s="34"/>
      <c r="LRD40" s="34"/>
      <c r="LRE40" s="34"/>
      <c r="LRF40" s="34"/>
      <c r="LRG40" s="34"/>
      <c r="LRH40" s="34"/>
      <c r="LRI40" s="34"/>
      <c r="LRJ40" s="34"/>
      <c r="LRK40" s="34"/>
      <c r="LRL40" s="34"/>
      <c r="LRM40" s="34"/>
      <c r="LRN40" s="34"/>
      <c r="LRO40" s="34"/>
      <c r="LRP40" s="34"/>
      <c r="LRQ40" s="34"/>
      <c r="LRR40" s="34"/>
      <c r="LRS40" s="34"/>
      <c r="LRT40" s="34"/>
      <c r="LRU40" s="34"/>
      <c r="LRV40" s="34"/>
      <c r="LRW40" s="34"/>
      <c r="LRX40" s="34"/>
      <c r="LRY40" s="34"/>
      <c r="LRZ40" s="34"/>
      <c r="LSA40" s="34"/>
      <c r="LSB40" s="34"/>
      <c r="LSC40" s="34"/>
      <c r="LSD40" s="34"/>
      <c r="LSE40" s="34"/>
      <c r="LSF40" s="34"/>
      <c r="LSG40" s="34"/>
      <c r="LSH40" s="34"/>
      <c r="LSI40" s="34"/>
      <c r="LSJ40" s="34"/>
      <c r="LSK40" s="34"/>
      <c r="LSL40" s="34"/>
      <c r="LSM40" s="34"/>
      <c r="LSN40" s="34"/>
      <c r="LSO40" s="34"/>
      <c r="LSP40" s="34"/>
      <c r="LSQ40" s="34"/>
      <c r="LSR40" s="34"/>
      <c r="LSS40" s="34"/>
      <c r="LST40" s="34"/>
      <c r="LSU40" s="34"/>
      <c r="LSV40" s="34"/>
      <c r="LSW40" s="34"/>
      <c r="LSX40" s="34"/>
      <c r="LSY40" s="34"/>
      <c r="LSZ40" s="34"/>
      <c r="LTA40" s="34"/>
      <c r="LTB40" s="34"/>
      <c r="LTC40" s="34"/>
      <c r="LTD40" s="34"/>
      <c r="LTE40" s="34"/>
      <c r="LTF40" s="34"/>
      <c r="LTG40" s="34"/>
      <c r="LTH40" s="34"/>
      <c r="LTI40" s="34"/>
      <c r="LTJ40" s="34"/>
      <c r="LTK40" s="34"/>
      <c r="LTL40" s="34"/>
      <c r="LTM40" s="34"/>
      <c r="LTN40" s="34"/>
      <c r="LTO40" s="34"/>
      <c r="LTP40" s="34"/>
      <c r="LTQ40" s="34"/>
      <c r="LTR40" s="34"/>
      <c r="LTS40" s="34"/>
      <c r="LTT40" s="34"/>
      <c r="LTU40" s="34"/>
      <c r="LTV40" s="34"/>
      <c r="LTW40" s="34"/>
      <c r="LTX40" s="34"/>
      <c r="LTY40" s="34"/>
      <c r="LTZ40" s="34"/>
      <c r="LUA40" s="34"/>
      <c r="LUB40" s="34"/>
      <c r="LUC40" s="34"/>
      <c r="LUD40" s="34"/>
      <c r="LUE40" s="34"/>
      <c r="LUF40" s="34"/>
      <c r="LUG40" s="34"/>
      <c r="LUH40" s="34"/>
      <c r="LUI40" s="34"/>
      <c r="LUJ40" s="34"/>
      <c r="LUK40" s="34"/>
      <c r="LUL40" s="34"/>
      <c r="LUM40" s="34"/>
      <c r="LUN40" s="34"/>
      <c r="LUO40" s="34"/>
      <c r="LUP40" s="34"/>
      <c r="LUQ40" s="34"/>
      <c r="LUR40" s="34"/>
      <c r="LUS40" s="34"/>
      <c r="LUT40" s="34"/>
      <c r="LUU40" s="34"/>
      <c r="LUV40" s="34"/>
      <c r="LUW40" s="34"/>
      <c r="LUX40" s="34"/>
      <c r="LUY40" s="34"/>
      <c r="LUZ40" s="34"/>
      <c r="LVA40" s="34"/>
      <c r="LVB40" s="34"/>
      <c r="LVC40" s="34"/>
      <c r="LVD40" s="34"/>
      <c r="LVE40" s="34"/>
      <c r="LVF40" s="34"/>
      <c r="LVG40" s="34"/>
      <c r="LVH40" s="34"/>
      <c r="LVI40" s="34"/>
      <c r="LVJ40" s="34"/>
      <c r="LVK40" s="34"/>
      <c r="LVL40" s="34"/>
      <c r="LVM40" s="34"/>
      <c r="LVN40" s="34"/>
      <c r="LVO40" s="34"/>
      <c r="LVP40" s="34"/>
      <c r="LVQ40" s="34"/>
      <c r="LVR40" s="34"/>
      <c r="LVS40" s="34"/>
      <c r="LVT40" s="34"/>
      <c r="LVU40" s="34"/>
      <c r="LVV40" s="34"/>
      <c r="LVW40" s="34"/>
      <c r="LVX40" s="34"/>
      <c r="LVY40" s="34"/>
      <c r="LVZ40" s="34"/>
      <c r="LWA40" s="34"/>
      <c r="LWB40" s="34"/>
      <c r="LWC40" s="34"/>
      <c r="LWD40" s="34"/>
      <c r="LWE40" s="34"/>
      <c r="LWF40" s="34"/>
      <c r="LWG40" s="34"/>
      <c r="LWH40" s="34"/>
      <c r="LWI40" s="34"/>
      <c r="LWJ40" s="34"/>
      <c r="LWK40" s="34"/>
      <c r="LWL40" s="34"/>
      <c r="LWM40" s="34"/>
      <c r="LWN40" s="34"/>
      <c r="LWO40" s="34"/>
      <c r="LWP40" s="34"/>
      <c r="LWQ40" s="34"/>
      <c r="LWR40" s="34"/>
      <c r="LWS40" s="34"/>
      <c r="LWT40" s="34"/>
      <c r="LWU40" s="34"/>
      <c r="LWV40" s="34"/>
      <c r="LWW40" s="34"/>
      <c r="LWX40" s="34"/>
      <c r="LWY40" s="34"/>
      <c r="LWZ40" s="34"/>
      <c r="LXA40" s="34"/>
      <c r="LXB40" s="34"/>
      <c r="LXC40" s="34"/>
      <c r="LXD40" s="34"/>
      <c r="LXE40" s="34"/>
      <c r="LXF40" s="34"/>
      <c r="LXG40" s="34"/>
      <c r="LXH40" s="34"/>
      <c r="LXI40" s="34"/>
      <c r="LXJ40" s="34"/>
      <c r="LXK40" s="34"/>
      <c r="LXL40" s="34"/>
      <c r="LXM40" s="34"/>
      <c r="LXN40" s="34"/>
      <c r="LXO40" s="34"/>
      <c r="LXP40" s="34"/>
      <c r="LXQ40" s="34"/>
      <c r="LXR40" s="34"/>
      <c r="LXS40" s="34"/>
      <c r="LXT40" s="34"/>
      <c r="LXU40" s="34"/>
      <c r="LXV40" s="34"/>
      <c r="LXW40" s="34"/>
      <c r="LXX40" s="34"/>
      <c r="LXY40" s="34"/>
      <c r="LXZ40" s="34"/>
      <c r="LYA40" s="34"/>
      <c r="LYB40" s="34"/>
      <c r="LYC40" s="34"/>
      <c r="LYD40" s="34"/>
      <c r="LYE40" s="34"/>
      <c r="LYF40" s="34"/>
      <c r="LYG40" s="34"/>
      <c r="LYH40" s="34"/>
      <c r="LYI40" s="34"/>
      <c r="LYJ40" s="34"/>
      <c r="LYK40" s="34"/>
      <c r="LYL40" s="34"/>
      <c r="LYM40" s="34"/>
      <c r="LYN40" s="34"/>
      <c r="LYO40" s="34"/>
      <c r="LYP40" s="34"/>
      <c r="LYQ40" s="34"/>
      <c r="LYR40" s="34"/>
      <c r="LYS40" s="34"/>
      <c r="LYT40" s="34"/>
      <c r="LYU40" s="34"/>
      <c r="LYV40" s="34"/>
      <c r="LYW40" s="34"/>
      <c r="LYX40" s="34"/>
      <c r="LYY40" s="34"/>
      <c r="LYZ40" s="34"/>
      <c r="LZA40" s="34"/>
      <c r="LZB40" s="34"/>
      <c r="LZC40" s="34"/>
      <c r="LZD40" s="34"/>
      <c r="LZE40" s="34"/>
      <c r="LZF40" s="34"/>
      <c r="LZG40" s="34"/>
      <c r="LZH40" s="34"/>
      <c r="LZI40" s="34"/>
      <c r="LZJ40" s="34"/>
      <c r="LZK40" s="34"/>
      <c r="LZL40" s="34"/>
      <c r="LZM40" s="34"/>
      <c r="LZN40" s="34"/>
      <c r="LZO40" s="34"/>
      <c r="LZP40" s="34"/>
      <c r="LZQ40" s="34"/>
      <c r="LZR40" s="34"/>
      <c r="LZS40" s="34"/>
      <c r="LZT40" s="34"/>
      <c r="LZU40" s="34"/>
      <c r="LZV40" s="34"/>
      <c r="LZW40" s="34"/>
      <c r="LZX40" s="34"/>
      <c r="LZY40" s="34"/>
      <c r="LZZ40" s="34"/>
      <c r="MAA40" s="34"/>
      <c r="MAB40" s="34"/>
      <c r="MAC40" s="34"/>
      <c r="MAD40" s="34"/>
      <c r="MAE40" s="34"/>
      <c r="MAF40" s="34"/>
      <c r="MAG40" s="34"/>
      <c r="MAH40" s="34"/>
      <c r="MAI40" s="34"/>
      <c r="MAJ40" s="34"/>
      <c r="MAK40" s="34"/>
      <c r="MAL40" s="34"/>
      <c r="MAM40" s="34"/>
      <c r="MAN40" s="34"/>
      <c r="MAO40" s="34"/>
      <c r="MAP40" s="34"/>
      <c r="MAQ40" s="34"/>
      <c r="MAR40" s="34"/>
      <c r="MAS40" s="34"/>
      <c r="MAT40" s="34"/>
      <c r="MAU40" s="34"/>
      <c r="MAV40" s="34"/>
      <c r="MAW40" s="34"/>
      <c r="MAX40" s="34"/>
      <c r="MAY40" s="34"/>
      <c r="MAZ40" s="34"/>
      <c r="MBA40" s="34"/>
      <c r="MBB40" s="34"/>
      <c r="MBC40" s="34"/>
      <c r="MBD40" s="34"/>
      <c r="MBE40" s="34"/>
      <c r="MBF40" s="34"/>
      <c r="MBG40" s="34"/>
      <c r="MBH40" s="34"/>
      <c r="MBI40" s="34"/>
      <c r="MBJ40" s="34"/>
      <c r="MBK40" s="34"/>
      <c r="MBL40" s="34"/>
      <c r="MBM40" s="34"/>
      <c r="MBN40" s="34"/>
      <c r="MBO40" s="34"/>
      <c r="MBP40" s="34"/>
      <c r="MBQ40" s="34"/>
      <c r="MBR40" s="34"/>
      <c r="MBS40" s="34"/>
      <c r="MBT40" s="34"/>
      <c r="MBU40" s="34"/>
      <c r="MBV40" s="34"/>
      <c r="MBW40" s="34"/>
      <c r="MBX40" s="34"/>
      <c r="MBY40" s="34"/>
      <c r="MBZ40" s="34"/>
      <c r="MCA40" s="34"/>
      <c r="MCB40" s="34"/>
      <c r="MCC40" s="34"/>
      <c r="MCD40" s="34"/>
      <c r="MCE40" s="34"/>
      <c r="MCF40" s="34"/>
      <c r="MCG40" s="34"/>
      <c r="MCH40" s="34"/>
      <c r="MCI40" s="34"/>
      <c r="MCJ40" s="34"/>
      <c r="MCK40" s="34"/>
      <c r="MCL40" s="34"/>
      <c r="MCM40" s="34"/>
      <c r="MCN40" s="34"/>
      <c r="MCO40" s="34"/>
      <c r="MCP40" s="34"/>
      <c r="MCQ40" s="34"/>
      <c r="MCR40" s="34"/>
      <c r="MCS40" s="34"/>
      <c r="MCT40" s="34"/>
      <c r="MCU40" s="34"/>
      <c r="MCV40" s="34"/>
      <c r="MCW40" s="34"/>
      <c r="MCX40" s="34"/>
      <c r="MCY40" s="34"/>
      <c r="MCZ40" s="34"/>
      <c r="MDA40" s="34"/>
      <c r="MDB40" s="34"/>
      <c r="MDC40" s="34"/>
      <c r="MDD40" s="34"/>
      <c r="MDE40" s="34"/>
      <c r="MDF40" s="34"/>
      <c r="MDG40" s="34"/>
      <c r="MDH40" s="34"/>
      <c r="MDI40" s="34"/>
      <c r="MDJ40" s="34"/>
      <c r="MDK40" s="34"/>
      <c r="MDL40" s="34"/>
      <c r="MDM40" s="34"/>
      <c r="MDN40" s="34"/>
      <c r="MDO40" s="34"/>
      <c r="MDP40" s="34"/>
      <c r="MDQ40" s="34"/>
      <c r="MDR40" s="34"/>
      <c r="MDS40" s="34"/>
      <c r="MDT40" s="34"/>
      <c r="MDU40" s="34"/>
      <c r="MDV40" s="34"/>
      <c r="MDW40" s="34"/>
      <c r="MDX40" s="34"/>
      <c r="MDY40" s="34"/>
      <c r="MDZ40" s="34"/>
      <c r="MEA40" s="34"/>
      <c r="MEB40" s="34"/>
      <c r="MEC40" s="34"/>
      <c r="MED40" s="34"/>
      <c r="MEE40" s="34"/>
      <c r="MEF40" s="34"/>
      <c r="MEG40" s="34"/>
      <c r="MEH40" s="34"/>
      <c r="MEI40" s="34"/>
      <c r="MEJ40" s="34"/>
      <c r="MEK40" s="34"/>
      <c r="MEL40" s="34"/>
      <c r="MEM40" s="34"/>
      <c r="MEN40" s="34"/>
      <c r="MEO40" s="34"/>
      <c r="MEP40" s="34"/>
      <c r="MEQ40" s="34"/>
      <c r="MER40" s="34"/>
      <c r="MES40" s="34"/>
      <c r="MET40" s="34"/>
      <c r="MEU40" s="34"/>
      <c r="MEV40" s="34"/>
      <c r="MEW40" s="34"/>
      <c r="MEX40" s="34"/>
      <c r="MEY40" s="34"/>
      <c r="MEZ40" s="34"/>
      <c r="MFA40" s="34"/>
      <c r="MFB40" s="34"/>
      <c r="MFC40" s="34"/>
      <c r="MFD40" s="34"/>
      <c r="MFE40" s="34"/>
      <c r="MFF40" s="34"/>
      <c r="MFG40" s="34"/>
      <c r="MFH40" s="34"/>
      <c r="MFI40" s="34"/>
      <c r="MFJ40" s="34"/>
      <c r="MFK40" s="34"/>
      <c r="MFL40" s="34"/>
      <c r="MFM40" s="34"/>
      <c r="MFN40" s="34"/>
      <c r="MFO40" s="34"/>
      <c r="MFP40" s="34"/>
      <c r="MFQ40" s="34"/>
      <c r="MFR40" s="34"/>
      <c r="MFS40" s="34"/>
      <c r="MFT40" s="34"/>
      <c r="MFU40" s="34"/>
      <c r="MFV40" s="34"/>
      <c r="MFW40" s="34"/>
      <c r="MFX40" s="34"/>
      <c r="MFY40" s="34"/>
      <c r="MFZ40" s="34"/>
      <c r="MGA40" s="34"/>
      <c r="MGB40" s="34"/>
      <c r="MGC40" s="34"/>
      <c r="MGD40" s="34"/>
      <c r="MGE40" s="34"/>
      <c r="MGF40" s="34"/>
      <c r="MGG40" s="34"/>
      <c r="MGH40" s="34"/>
      <c r="MGI40" s="34"/>
      <c r="MGJ40" s="34"/>
      <c r="MGK40" s="34"/>
      <c r="MGL40" s="34"/>
      <c r="MGM40" s="34"/>
      <c r="MGN40" s="34"/>
      <c r="MGO40" s="34"/>
      <c r="MGP40" s="34"/>
      <c r="MGQ40" s="34"/>
      <c r="MGR40" s="34"/>
      <c r="MGS40" s="34"/>
      <c r="MGT40" s="34"/>
      <c r="MGU40" s="34"/>
      <c r="MGV40" s="34"/>
      <c r="MGW40" s="34"/>
      <c r="MGX40" s="34"/>
      <c r="MGY40" s="34"/>
      <c r="MGZ40" s="34"/>
      <c r="MHA40" s="34"/>
      <c r="MHB40" s="34"/>
      <c r="MHC40" s="34"/>
      <c r="MHD40" s="34"/>
      <c r="MHE40" s="34"/>
      <c r="MHF40" s="34"/>
      <c r="MHG40" s="34"/>
      <c r="MHH40" s="34"/>
      <c r="MHI40" s="34"/>
      <c r="MHJ40" s="34"/>
      <c r="MHK40" s="34"/>
      <c r="MHL40" s="34"/>
      <c r="MHM40" s="34"/>
      <c r="MHN40" s="34"/>
      <c r="MHO40" s="34"/>
      <c r="MHP40" s="34"/>
      <c r="MHQ40" s="34"/>
      <c r="MHR40" s="34"/>
      <c r="MHS40" s="34"/>
      <c r="MHT40" s="34"/>
      <c r="MHU40" s="34"/>
      <c r="MHV40" s="34"/>
      <c r="MHW40" s="34"/>
      <c r="MHX40" s="34"/>
      <c r="MHY40" s="34"/>
      <c r="MHZ40" s="34"/>
      <c r="MIA40" s="34"/>
      <c r="MIB40" s="34"/>
      <c r="MIC40" s="34"/>
      <c r="MID40" s="34"/>
      <c r="MIE40" s="34"/>
      <c r="MIF40" s="34"/>
      <c r="MIG40" s="34"/>
      <c r="MIH40" s="34"/>
      <c r="MII40" s="34"/>
      <c r="MIJ40" s="34"/>
      <c r="MIK40" s="34"/>
      <c r="MIL40" s="34"/>
      <c r="MIM40" s="34"/>
      <c r="MIN40" s="34"/>
      <c r="MIO40" s="34"/>
      <c r="MIP40" s="34"/>
      <c r="MIQ40" s="34"/>
      <c r="MIR40" s="34"/>
      <c r="MIS40" s="34"/>
      <c r="MIT40" s="34"/>
      <c r="MIU40" s="34"/>
      <c r="MIV40" s="34"/>
      <c r="MIW40" s="34"/>
      <c r="MIX40" s="34"/>
      <c r="MIY40" s="34"/>
      <c r="MIZ40" s="34"/>
      <c r="MJA40" s="34"/>
      <c r="MJB40" s="34"/>
      <c r="MJC40" s="34"/>
      <c r="MJD40" s="34"/>
      <c r="MJE40" s="34"/>
      <c r="MJF40" s="34"/>
      <c r="MJG40" s="34"/>
      <c r="MJH40" s="34"/>
      <c r="MJI40" s="34"/>
      <c r="MJJ40" s="34"/>
      <c r="MJK40" s="34"/>
      <c r="MJL40" s="34"/>
      <c r="MJM40" s="34"/>
      <c r="MJN40" s="34"/>
      <c r="MJO40" s="34"/>
      <c r="MJP40" s="34"/>
      <c r="MJQ40" s="34"/>
      <c r="MJR40" s="34"/>
      <c r="MJS40" s="34"/>
      <c r="MJT40" s="34"/>
      <c r="MJU40" s="34"/>
      <c r="MJV40" s="34"/>
      <c r="MJW40" s="34"/>
      <c r="MJX40" s="34"/>
      <c r="MJY40" s="34"/>
      <c r="MJZ40" s="34"/>
      <c r="MKA40" s="34"/>
      <c r="MKB40" s="34"/>
      <c r="MKC40" s="34"/>
      <c r="MKD40" s="34"/>
      <c r="MKE40" s="34"/>
      <c r="MKF40" s="34"/>
      <c r="MKG40" s="34"/>
      <c r="MKH40" s="34"/>
      <c r="MKI40" s="34"/>
      <c r="MKJ40" s="34"/>
      <c r="MKK40" s="34"/>
      <c r="MKL40" s="34"/>
      <c r="MKM40" s="34"/>
      <c r="MKN40" s="34"/>
      <c r="MKO40" s="34"/>
      <c r="MKP40" s="34"/>
      <c r="MKQ40" s="34"/>
      <c r="MKR40" s="34"/>
      <c r="MKS40" s="34"/>
      <c r="MKT40" s="34"/>
      <c r="MKU40" s="34"/>
      <c r="MKV40" s="34"/>
      <c r="MKW40" s="34"/>
      <c r="MKX40" s="34"/>
      <c r="MKY40" s="34"/>
      <c r="MKZ40" s="34"/>
      <c r="MLA40" s="34"/>
      <c r="MLB40" s="34"/>
      <c r="MLC40" s="34"/>
      <c r="MLD40" s="34"/>
      <c r="MLE40" s="34"/>
      <c r="MLF40" s="34"/>
      <c r="MLG40" s="34"/>
      <c r="MLH40" s="34"/>
      <c r="MLI40" s="34"/>
      <c r="MLJ40" s="34"/>
      <c r="MLK40" s="34"/>
      <c r="MLL40" s="34"/>
      <c r="MLM40" s="34"/>
      <c r="MLN40" s="34"/>
      <c r="MLO40" s="34"/>
      <c r="MLP40" s="34"/>
      <c r="MLQ40" s="34"/>
      <c r="MLR40" s="34"/>
      <c r="MLS40" s="34"/>
      <c r="MLT40" s="34"/>
      <c r="MLU40" s="34"/>
      <c r="MLV40" s="34"/>
      <c r="MLW40" s="34"/>
      <c r="MLX40" s="34"/>
      <c r="MLY40" s="34"/>
      <c r="MLZ40" s="34"/>
      <c r="MMA40" s="34"/>
      <c r="MMB40" s="34"/>
      <c r="MMC40" s="34"/>
      <c r="MMD40" s="34"/>
      <c r="MME40" s="34"/>
      <c r="MMF40" s="34"/>
      <c r="MMG40" s="34"/>
      <c r="MMH40" s="34"/>
      <c r="MMI40" s="34"/>
      <c r="MMJ40" s="34"/>
      <c r="MMK40" s="34"/>
      <c r="MML40" s="34"/>
      <c r="MMM40" s="34"/>
      <c r="MMN40" s="34"/>
      <c r="MMO40" s="34"/>
      <c r="MMP40" s="34"/>
      <c r="MMQ40" s="34"/>
      <c r="MMR40" s="34"/>
      <c r="MMS40" s="34"/>
      <c r="MMT40" s="34"/>
      <c r="MMU40" s="34"/>
      <c r="MMV40" s="34"/>
      <c r="MMW40" s="34"/>
      <c r="MMX40" s="34"/>
      <c r="MMY40" s="34"/>
      <c r="MMZ40" s="34"/>
      <c r="MNA40" s="34"/>
      <c r="MNB40" s="34"/>
      <c r="MNC40" s="34"/>
      <c r="MND40" s="34"/>
      <c r="MNE40" s="34"/>
      <c r="MNF40" s="34"/>
      <c r="MNG40" s="34"/>
      <c r="MNH40" s="34"/>
      <c r="MNI40" s="34"/>
      <c r="MNJ40" s="34"/>
      <c r="MNK40" s="34"/>
      <c r="MNL40" s="34"/>
      <c r="MNM40" s="34"/>
      <c r="MNN40" s="34"/>
      <c r="MNO40" s="34"/>
      <c r="MNP40" s="34"/>
      <c r="MNQ40" s="34"/>
      <c r="MNR40" s="34"/>
      <c r="MNS40" s="34"/>
      <c r="MNT40" s="34"/>
      <c r="MNU40" s="34"/>
      <c r="MNV40" s="34"/>
      <c r="MNW40" s="34"/>
      <c r="MNX40" s="34"/>
      <c r="MNY40" s="34"/>
      <c r="MNZ40" s="34"/>
      <c r="MOA40" s="34"/>
      <c r="MOB40" s="34"/>
      <c r="MOC40" s="34"/>
      <c r="MOD40" s="34"/>
      <c r="MOE40" s="34"/>
      <c r="MOF40" s="34"/>
      <c r="MOG40" s="34"/>
      <c r="MOH40" s="34"/>
      <c r="MOI40" s="34"/>
      <c r="MOJ40" s="34"/>
      <c r="MOK40" s="34"/>
      <c r="MOL40" s="34"/>
      <c r="MOM40" s="34"/>
      <c r="MON40" s="34"/>
      <c r="MOO40" s="34"/>
      <c r="MOP40" s="34"/>
      <c r="MOQ40" s="34"/>
      <c r="MOR40" s="34"/>
      <c r="MOS40" s="34"/>
      <c r="MOT40" s="34"/>
      <c r="MOU40" s="34"/>
      <c r="MOV40" s="34"/>
      <c r="MOW40" s="34"/>
      <c r="MOX40" s="34"/>
      <c r="MOY40" s="34"/>
      <c r="MOZ40" s="34"/>
      <c r="MPA40" s="34"/>
      <c r="MPB40" s="34"/>
      <c r="MPC40" s="34"/>
      <c r="MPD40" s="34"/>
      <c r="MPE40" s="34"/>
      <c r="MPF40" s="34"/>
      <c r="MPG40" s="34"/>
      <c r="MPH40" s="34"/>
      <c r="MPI40" s="34"/>
      <c r="MPJ40" s="34"/>
      <c r="MPK40" s="34"/>
      <c r="MPL40" s="34"/>
      <c r="MPM40" s="34"/>
      <c r="MPN40" s="34"/>
      <c r="MPO40" s="34"/>
      <c r="MPP40" s="34"/>
      <c r="MPQ40" s="34"/>
      <c r="MPR40" s="34"/>
      <c r="MPS40" s="34"/>
      <c r="MPT40" s="34"/>
      <c r="MPU40" s="34"/>
      <c r="MPV40" s="34"/>
      <c r="MPW40" s="34"/>
      <c r="MPX40" s="34"/>
      <c r="MPY40" s="34"/>
      <c r="MPZ40" s="34"/>
      <c r="MQA40" s="34"/>
      <c r="MQB40" s="34"/>
      <c r="MQC40" s="34"/>
      <c r="MQD40" s="34"/>
      <c r="MQE40" s="34"/>
      <c r="MQF40" s="34"/>
      <c r="MQG40" s="34"/>
      <c r="MQH40" s="34"/>
      <c r="MQI40" s="34"/>
      <c r="MQJ40" s="34"/>
      <c r="MQK40" s="34"/>
      <c r="MQL40" s="34"/>
      <c r="MQM40" s="34"/>
      <c r="MQN40" s="34"/>
      <c r="MQO40" s="34"/>
      <c r="MQP40" s="34"/>
      <c r="MQQ40" s="34"/>
      <c r="MQR40" s="34"/>
      <c r="MQS40" s="34"/>
      <c r="MQT40" s="34"/>
      <c r="MQU40" s="34"/>
      <c r="MQV40" s="34"/>
      <c r="MQW40" s="34"/>
      <c r="MQX40" s="34"/>
      <c r="MQY40" s="34"/>
      <c r="MQZ40" s="34"/>
      <c r="MRA40" s="34"/>
      <c r="MRB40" s="34"/>
      <c r="MRC40" s="34"/>
      <c r="MRD40" s="34"/>
      <c r="MRE40" s="34"/>
      <c r="MRF40" s="34"/>
      <c r="MRG40" s="34"/>
      <c r="MRH40" s="34"/>
      <c r="MRI40" s="34"/>
      <c r="MRJ40" s="34"/>
      <c r="MRK40" s="34"/>
      <c r="MRL40" s="34"/>
      <c r="MRM40" s="34"/>
      <c r="MRN40" s="34"/>
      <c r="MRO40" s="34"/>
      <c r="MRP40" s="34"/>
      <c r="MRQ40" s="34"/>
      <c r="MRR40" s="34"/>
      <c r="MRS40" s="34"/>
      <c r="MRT40" s="34"/>
      <c r="MRU40" s="34"/>
      <c r="MRV40" s="34"/>
      <c r="MRW40" s="34"/>
      <c r="MRX40" s="34"/>
      <c r="MRY40" s="34"/>
      <c r="MRZ40" s="34"/>
      <c r="MSA40" s="34"/>
      <c r="MSB40" s="34"/>
      <c r="MSC40" s="34"/>
      <c r="MSD40" s="34"/>
      <c r="MSE40" s="34"/>
      <c r="MSF40" s="34"/>
      <c r="MSG40" s="34"/>
      <c r="MSH40" s="34"/>
      <c r="MSI40" s="34"/>
      <c r="MSJ40" s="34"/>
      <c r="MSK40" s="34"/>
      <c r="MSL40" s="34"/>
      <c r="MSM40" s="34"/>
      <c r="MSN40" s="34"/>
      <c r="MSO40" s="34"/>
      <c r="MSP40" s="34"/>
      <c r="MSQ40" s="34"/>
      <c r="MSR40" s="34"/>
      <c r="MSS40" s="34"/>
      <c r="MST40" s="34"/>
      <c r="MSU40" s="34"/>
      <c r="MSV40" s="34"/>
      <c r="MSW40" s="34"/>
      <c r="MSX40" s="34"/>
      <c r="MSY40" s="34"/>
      <c r="MSZ40" s="34"/>
      <c r="MTA40" s="34"/>
      <c r="MTB40" s="34"/>
      <c r="MTC40" s="34"/>
      <c r="MTD40" s="34"/>
      <c r="MTE40" s="34"/>
      <c r="MTF40" s="34"/>
      <c r="MTG40" s="34"/>
      <c r="MTH40" s="34"/>
      <c r="MTI40" s="34"/>
      <c r="MTJ40" s="34"/>
      <c r="MTK40" s="34"/>
      <c r="MTL40" s="34"/>
      <c r="MTM40" s="34"/>
      <c r="MTN40" s="34"/>
      <c r="MTO40" s="34"/>
      <c r="MTP40" s="34"/>
      <c r="MTQ40" s="34"/>
      <c r="MTR40" s="34"/>
      <c r="MTS40" s="34"/>
      <c r="MTT40" s="34"/>
      <c r="MTU40" s="34"/>
      <c r="MTV40" s="34"/>
      <c r="MTW40" s="34"/>
      <c r="MTX40" s="34"/>
      <c r="MTY40" s="34"/>
      <c r="MTZ40" s="34"/>
      <c r="MUA40" s="34"/>
      <c r="MUB40" s="34"/>
      <c r="MUC40" s="34"/>
      <c r="MUD40" s="34"/>
      <c r="MUE40" s="34"/>
      <c r="MUF40" s="34"/>
      <c r="MUG40" s="34"/>
      <c r="MUH40" s="34"/>
      <c r="MUI40" s="34"/>
      <c r="MUJ40" s="34"/>
      <c r="MUK40" s="34"/>
      <c r="MUL40" s="34"/>
      <c r="MUM40" s="34"/>
      <c r="MUN40" s="34"/>
      <c r="MUO40" s="34"/>
      <c r="MUP40" s="34"/>
      <c r="MUQ40" s="34"/>
      <c r="MUR40" s="34"/>
      <c r="MUS40" s="34"/>
      <c r="MUT40" s="34"/>
      <c r="MUU40" s="34"/>
      <c r="MUV40" s="34"/>
      <c r="MUW40" s="34"/>
      <c r="MUX40" s="34"/>
      <c r="MUY40" s="34"/>
      <c r="MUZ40" s="34"/>
      <c r="MVA40" s="34"/>
      <c r="MVB40" s="34"/>
      <c r="MVC40" s="34"/>
      <c r="MVD40" s="34"/>
      <c r="MVE40" s="34"/>
      <c r="MVF40" s="34"/>
      <c r="MVG40" s="34"/>
      <c r="MVH40" s="34"/>
      <c r="MVI40" s="34"/>
      <c r="MVJ40" s="34"/>
      <c r="MVK40" s="34"/>
      <c r="MVL40" s="34"/>
      <c r="MVM40" s="34"/>
      <c r="MVN40" s="34"/>
      <c r="MVO40" s="34"/>
      <c r="MVP40" s="34"/>
      <c r="MVQ40" s="34"/>
      <c r="MVR40" s="34"/>
      <c r="MVS40" s="34"/>
      <c r="MVT40" s="34"/>
      <c r="MVU40" s="34"/>
      <c r="MVV40" s="34"/>
      <c r="MVW40" s="34"/>
      <c r="MVX40" s="34"/>
      <c r="MVY40" s="34"/>
      <c r="MVZ40" s="34"/>
      <c r="MWA40" s="34"/>
      <c r="MWB40" s="34"/>
      <c r="MWC40" s="34"/>
      <c r="MWD40" s="34"/>
      <c r="MWE40" s="34"/>
      <c r="MWF40" s="34"/>
      <c r="MWG40" s="34"/>
      <c r="MWH40" s="34"/>
      <c r="MWI40" s="34"/>
      <c r="MWJ40" s="34"/>
      <c r="MWK40" s="34"/>
      <c r="MWL40" s="34"/>
      <c r="MWM40" s="34"/>
      <c r="MWN40" s="34"/>
      <c r="MWO40" s="34"/>
      <c r="MWP40" s="34"/>
      <c r="MWQ40" s="34"/>
      <c r="MWR40" s="34"/>
      <c r="MWS40" s="34"/>
      <c r="MWT40" s="34"/>
      <c r="MWU40" s="34"/>
      <c r="MWV40" s="34"/>
      <c r="MWW40" s="34"/>
      <c r="MWX40" s="34"/>
      <c r="MWY40" s="34"/>
      <c r="MWZ40" s="34"/>
      <c r="MXA40" s="34"/>
      <c r="MXB40" s="34"/>
      <c r="MXC40" s="34"/>
      <c r="MXD40" s="34"/>
      <c r="MXE40" s="34"/>
      <c r="MXF40" s="34"/>
      <c r="MXG40" s="34"/>
      <c r="MXH40" s="34"/>
      <c r="MXI40" s="34"/>
      <c r="MXJ40" s="34"/>
      <c r="MXK40" s="34"/>
      <c r="MXL40" s="34"/>
      <c r="MXM40" s="34"/>
      <c r="MXN40" s="34"/>
      <c r="MXO40" s="34"/>
      <c r="MXP40" s="34"/>
      <c r="MXQ40" s="34"/>
      <c r="MXR40" s="34"/>
      <c r="MXS40" s="34"/>
      <c r="MXT40" s="34"/>
      <c r="MXU40" s="34"/>
      <c r="MXV40" s="34"/>
      <c r="MXW40" s="34"/>
      <c r="MXX40" s="34"/>
      <c r="MXY40" s="34"/>
      <c r="MXZ40" s="34"/>
      <c r="MYA40" s="34"/>
      <c r="MYB40" s="34"/>
      <c r="MYC40" s="34"/>
      <c r="MYD40" s="34"/>
      <c r="MYE40" s="34"/>
      <c r="MYF40" s="34"/>
      <c r="MYG40" s="34"/>
      <c r="MYH40" s="34"/>
      <c r="MYI40" s="34"/>
      <c r="MYJ40" s="34"/>
      <c r="MYK40" s="34"/>
      <c r="MYL40" s="34"/>
      <c r="MYM40" s="34"/>
      <c r="MYN40" s="34"/>
      <c r="MYO40" s="34"/>
      <c r="MYP40" s="34"/>
      <c r="MYQ40" s="34"/>
      <c r="MYR40" s="34"/>
      <c r="MYS40" s="34"/>
      <c r="MYT40" s="34"/>
      <c r="MYU40" s="34"/>
      <c r="MYV40" s="34"/>
      <c r="MYW40" s="34"/>
      <c r="MYX40" s="34"/>
      <c r="MYY40" s="34"/>
      <c r="MYZ40" s="34"/>
      <c r="MZA40" s="34"/>
      <c r="MZB40" s="34"/>
      <c r="MZC40" s="34"/>
      <c r="MZD40" s="34"/>
      <c r="MZE40" s="34"/>
      <c r="MZF40" s="34"/>
      <c r="MZG40" s="34"/>
      <c r="MZH40" s="34"/>
      <c r="MZI40" s="34"/>
      <c r="MZJ40" s="34"/>
      <c r="MZK40" s="34"/>
      <c r="MZL40" s="34"/>
      <c r="MZM40" s="34"/>
      <c r="MZN40" s="34"/>
      <c r="MZO40" s="34"/>
      <c r="MZP40" s="34"/>
      <c r="MZQ40" s="34"/>
      <c r="MZR40" s="34"/>
      <c r="MZS40" s="34"/>
      <c r="MZT40" s="34"/>
      <c r="MZU40" s="34"/>
      <c r="MZV40" s="34"/>
      <c r="MZW40" s="34"/>
      <c r="MZX40" s="34"/>
      <c r="MZY40" s="34"/>
      <c r="MZZ40" s="34"/>
      <c r="NAA40" s="34"/>
      <c r="NAB40" s="34"/>
      <c r="NAC40" s="34"/>
      <c r="NAD40" s="34"/>
      <c r="NAE40" s="34"/>
      <c r="NAF40" s="34"/>
      <c r="NAG40" s="34"/>
      <c r="NAH40" s="34"/>
      <c r="NAI40" s="34"/>
      <c r="NAJ40" s="34"/>
      <c r="NAK40" s="34"/>
      <c r="NAL40" s="34"/>
      <c r="NAM40" s="34"/>
      <c r="NAN40" s="34"/>
      <c r="NAO40" s="34"/>
      <c r="NAP40" s="34"/>
      <c r="NAQ40" s="34"/>
      <c r="NAR40" s="34"/>
      <c r="NAS40" s="34"/>
      <c r="NAT40" s="34"/>
      <c r="NAU40" s="34"/>
      <c r="NAV40" s="34"/>
      <c r="NAW40" s="34"/>
      <c r="NAX40" s="34"/>
      <c r="NAY40" s="34"/>
      <c r="NAZ40" s="34"/>
      <c r="NBA40" s="34"/>
      <c r="NBB40" s="34"/>
      <c r="NBC40" s="34"/>
      <c r="NBD40" s="34"/>
      <c r="NBE40" s="34"/>
      <c r="NBF40" s="34"/>
      <c r="NBG40" s="34"/>
      <c r="NBH40" s="34"/>
      <c r="NBI40" s="34"/>
      <c r="NBJ40" s="34"/>
      <c r="NBK40" s="34"/>
      <c r="NBL40" s="34"/>
      <c r="NBM40" s="34"/>
      <c r="NBN40" s="34"/>
      <c r="NBO40" s="34"/>
      <c r="NBP40" s="34"/>
      <c r="NBQ40" s="34"/>
      <c r="NBR40" s="34"/>
      <c r="NBS40" s="34"/>
      <c r="NBT40" s="34"/>
      <c r="NBU40" s="34"/>
      <c r="NBV40" s="34"/>
      <c r="NBW40" s="34"/>
      <c r="NBX40" s="34"/>
      <c r="NBY40" s="34"/>
      <c r="NBZ40" s="34"/>
      <c r="NCA40" s="34"/>
      <c r="NCB40" s="34"/>
      <c r="NCC40" s="34"/>
      <c r="NCD40" s="34"/>
      <c r="NCE40" s="34"/>
      <c r="NCF40" s="34"/>
      <c r="NCG40" s="34"/>
      <c r="NCH40" s="34"/>
      <c r="NCI40" s="34"/>
      <c r="NCJ40" s="34"/>
      <c r="NCK40" s="34"/>
      <c r="NCL40" s="34"/>
      <c r="NCM40" s="34"/>
      <c r="NCN40" s="34"/>
      <c r="NCO40" s="34"/>
      <c r="NCP40" s="34"/>
      <c r="NCQ40" s="34"/>
      <c r="NCR40" s="34"/>
      <c r="NCS40" s="34"/>
      <c r="NCT40" s="34"/>
      <c r="NCU40" s="34"/>
      <c r="NCV40" s="34"/>
      <c r="NCW40" s="34"/>
      <c r="NCX40" s="34"/>
      <c r="NCY40" s="34"/>
      <c r="NCZ40" s="34"/>
      <c r="NDA40" s="34"/>
      <c r="NDB40" s="34"/>
      <c r="NDC40" s="34"/>
      <c r="NDD40" s="34"/>
      <c r="NDE40" s="34"/>
      <c r="NDF40" s="34"/>
      <c r="NDG40" s="34"/>
      <c r="NDH40" s="34"/>
      <c r="NDI40" s="34"/>
      <c r="NDJ40" s="34"/>
      <c r="NDK40" s="34"/>
      <c r="NDL40" s="34"/>
      <c r="NDM40" s="34"/>
      <c r="NDN40" s="34"/>
      <c r="NDO40" s="34"/>
      <c r="NDP40" s="34"/>
      <c r="NDQ40" s="34"/>
      <c r="NDR40" s="34"/>
      <c r="NDS40" s="34"/>
      <c r="NDT40" s="34"/>
      <c r="NDU40" s="34"/>
      <c r="NDV40" s="34"/>
      <c r="NDW40" s="34"/>
      <c r="NDX40" s="34"/>
      <c r="NDY40" s="34"/>
      <c r="NDZ40" s="34"/>
      <c r="NEA40" s="34"/>
      <c r="NEB40" s="34"/>
      <c r="NEC40" s="34"/>
      <c r="NED40" s="34"/>
      <c r="NEE40" s="34"/>
      <c r="NEF40" s="34"/>
      <c r="NEG40" s="34"/>
      <c r="NEH40" s="34"/>
      <c r="NEI40" s="34"/>
      <c r="NEJ40" s="34"/>
      <c r="NEK40" s="34"/>
      <c r="NEL40" s="34"/>
      <c r="NEM40" s="34"/>
      <c r="NEN40" s="34"/>
      <c r="NEO40" s="34"/>
      <c r="NEP40" s="34"/>
      <c r="NEQ40" s="34"/>
      <c r="NER40" s="34"/>
      <c r="NES40" s="34"/>
      <c r="NET40" s="34"/>
      <c r="NEU40" s="34"/>
      <c r="NEV40" s="34"/>
      <c r="NEW40" s="34"/>
      <c r="NEX40" s="34"/>
      <c r="NEY40" s="34"/>
      <c r="NEZ40" s="34"/>
      <c r="NFA40" s="34"/>
      <c r="NFB40" s="34"/>
      <c r="NFC40" s="34"/>
      <c r="NFD40" s="34"/>
      <c r="NFE40" s="34"/>
      <c r="NFF40" s="34"/>
      <c r="NFG40" s="34"/>
      <c r="NFH40" s="34"/>
      <c r="NFI40" s="34"/>
      <c r="NFJ40" s="34"/>
      <c r="NFK40" s="34"/>
      <c r="NFL40" s="34"/>
      <c r="NFM40" s="34"/>
      <c r="NFN40" s="34"/>
      <c r="NFO40" s="34"/>
      <c r="NFP40" s="34"/>
      <c r="NFQ40" s="34"/>
      <c r="NFR40" s="34"/>
      <c r="NFS40" s="34"/>
      <c r="NFT40" s="34"/>
      <c r="NFU40" s="34"/>
      <c r="NFV40" s="34"/>
      <c r="NFW40" s="34"/>
      <c r="NFX40" s="34"/>
      <c r="NFY40" s="34"/>
      <c r="NFZ40" s="34"/>
      <c r="NGA40" s="34"/>
      <c r="NGB40" s="34"/>
      <c r="NGC40" s="34"/>
      <c r="NGD40" s="34"/>
      <c r="NGE40" s="34"/>
      <c r="NGF40" s="34"/>
      <c r="NGG40" s="34"/>
      <c r="NGH40" s="34"/>
      <c r="NGI40" s="34"/>
      <c r="NGJ40" s="34"/>
      <c r="NGK40" s="34"/>
      <c r="NGL40" s="34"/>
      <c r="NGM40" s="34"/>
      <c r="NGN40" s="34"/>
      <c r="NGO40" s="34"/>
      <c r="NGP40" s="34"/>
      <c r="NGQ40" s="34"/>
      <c r="NGR40" s="34"/>
      <c r="NGS40" s="34"/>
      <c r="NGT40" s="34"/>
      <c r="NGU40" s="34"/>
      <c r="NGV40" s="34"/>
      <c r="NGW40" s="34"/>
      <c r="NGX40" s="34"/>
      <c r="NGY40" s="34"/>
      <c r="NGZ40" s="34"/>
      <c r="NHA40" s="34"/>
      <c r="NHB40" s="34"/>
      <c r="NHC40" s="34"/>
      <c r="NHD40" s="34"/>
      <c r="NHE40" s="34"/>
      <c r="NHF40" s="34"/>
      <c r="NHG40" s="34"/>
      <c r="NHH40" s="34"/>
      <c r="NHI40" s="34"/>
      <c r="NHJ40" s="34"/>
      <c r="NHK40" s="34"/>
      <c r="NHL40" s="34"/>
      <c r="NHM40" s="34"/>
      <c r="NHN40" s="34"/>
      <c r="NHO40" s="34"/>
      <c r="NHP40" s="34"/>
      <c r="NHQ40" s="34"/>
      <c r="NHR40" s="34"/>
      <c r="NHS40" s="34"/>
      <c r="NHT40" s="34"/>
      <c r="NHU40" s="34"/>
      <c r="NHV40" s="34"/>
      <c r="NHW40" s="34"/>
      <c r="NHX40" s="34"/>
      <c r="NHY40" s="34"/>
      <c r="NHZ40" s="34"/>
      <c r="NIA40" s="34"/>
      <c r="NIB40" s="34"/>
      <c r="NIC40" s="34"/>
      <c r="NID40" s="34"/>
      <c r="NIE40" s="34"/>
      <c r="NIF40" s="34"/>
      <c r="NIG40" s="34"/>
      <c r="NIH40" s="34"/>
      <c r="NII40" s="34"/>
      <c r="NIJ40" s="34"/>
      <c r="NIK40" s="34"/>
      <c r="NIL40" s="34"/>
      <c r="NIM40" s="34"/>
      <c r="NIN40" s="34"/>
      <c r="NIO40" s="34"/>
      <c r="NIP40" s="34"/>
      <c r="NIQ40" s="34"/>
      <c r="NIR40" s="34"/>
      <c r="NIS40" s="34"/>
      <c r="NIT40" s="34"/>
      <c r="NIU40" s="34"/>
      <c r="NIV40" s="34"/>
      <c r="NIW40" s="34"/>
      <c r="NIX40" s="34"/>
      <c r="NIY40" s="34"/>
      <c r="NIZ40" s="34"/>
      <c r="NJA40" s="34"/>
      <c r="NJB40" s="34"/>
      <c r="NJC40" s="34"/>
      <c r="NJD40" s="34"/>
      <c r="NJE40" s="34"/>
      <c r="NJF40" s="34"/>
      <c r="NJG40" s="34"/>
      <c r="NJH40" s="34"/>
      <c r="NJI40" s="34"/>
      <c r="NJJ40" s="34"/>
      <c r="NJK40" s="34"/>
      <c r="NJL40" s="34"/>
      <c r="NJM40" s="34"/>
      <c r="NJN40" s="34"/>
      <c r="NJO40" s="34"/>
      <c r="NJP40" s="34"/>
      <c r="NJQ40" s="34"/>
      <c r="NJR40" s="34"/>
      <c r="NJS40" s="34"/>
      <c r="NJT40" s="34"/>
      <c r="NJU40" s="34"/>
      <c r="NJV40" s="34"/>
      <c r="NJW40" s="34"/>
      <c r="NJX40" s="34"/>
      <c r="NJY40" s="34"/>
      <c r="NJZ40" s="34"/>
      <c r="NKA40" s="34"/>
      <c r="NKB40" s="34"/>
      <c r="NKC40" s="34"/>
      <c r="NKD40" s="34"/>
      <c r="NKE40" s="34"/>
      <c r="NKF40" s="34"/>
      <c r="NKG40" s="34"/>
      <c r="NKH40" s="34"/>
      <c r="NKI40" s="34"/>
      <c r="NKJ40" s="34"/>
      <c r="NKK40" s="34"/>
      <c r="NKL40" s="34"/>
      <c r="NKM40" s="34"/>
      <c r="NKN40" s="34"/>
      <c r="NKO40" s="34"/>
      <c r="NKP40" s="34"/>
      <c r="NKQ40" s="34"/>
      <c r="NKR40" s="34"/>
      <c r="NKS40" s="34"/>
      <c r="NKT40" s="34"/>
      <c r="NKU40" s="34"/>
      <c r="NKV40" s="34"/>
      <c r="NKW40" s="34"/>
      <c r="NKX40" s="34"/>
      <c r="NKY40" s="34"/>
      <c r="NKZ40" s="34"/>
      <c r="NLA40" s="34"/>
      <c r="NLB40" s="34"/>
      <c r="NLC40" s="34"/>
      <c r="NLD40" s="34"/>
      <c r="NLE40" s="34"/>
      <c r="NLF40" s="34"/>
      <c r="NLG40" s="34"/>
      <c r="NLH40" s="34"/>
      <c r="NLI40" s="34"/>
      <c r="NLJ40" s="34"/>
      <c r="NLK40" s="34"/>
      <c r="NLL40" s="34"/>
      <c r="NLM40" s="34"/>
      <c r="NLN40" s="34"/>
      <c r="NLO40" s="34"/>
      <c r="NLP40" s="34"/>
      <c r="NLQ40" s="34"/>
      <c r="NLR40" s="34"/>
      <c r="NLS40" s="34"/>
      <c r="NLT40" s="34"/>
      <c r="NLU40" s="34"/>
      <c r="NLV40" s="34"/>
      <c r="NLW40" s="34"/>
      <c r="NLX40" s="34"/>
      <c r="NLY40" s="34"/>
      <c r="NLZ40" s="34"/>
      <c r="NMA40" s="34"/>
      <c r="NMB40" s="34"/>
      <c r="NMC40" s="34"/>
      <c r="NMD40" s="34"/>
      <c r="NME40" s="34"/>
      <c r="NMF40" s="34"/>
      <c r="NMG40" s="34"/>
      <c r="NMH40" s="34"/>
      <c r="NMI40" s="34"/>
      <c r="NMJ40" s="34"/>
      <c r="NMK40" s="34"/>
      <c r="NML40" s="34"/>
      <c r="NMM40" s="34"/>
      <c r="NMN40" s="34"/>
      <c r="NMO40" s="34"/>
      <c r="NMP40" s="34"/>
      <c r="NMQ40" s="34"/>
      <c r="NMR40" s="34"/>
      <c r="NMS40" s="34"/>
      <c r="NMT40" s="34"/>
      <c r="NMU40" s="34"/>
      <c r="NMV40" s="34"/>
      <c r="NMW40" s="34"/>
      <c r="NMX40" s="34"/>
      <c r="NMY40" s="34"/>
      <c r="NMZ40" s="34"/>
      <c r="NNA40" s="34"/>
      <c r="NNB40" s="34"/>
      <c r="NNC40" s="34"/>
      <c r="NND40" s="34"/>
      <c r="NNE40" s="34"/>
      <c r="NNF40" s="34"/>
      <c r="NNG40" s="34"/>
      <c r="NNH40" s="34"/>
      <c r="NNI40" s="34"/>
      <c r="NNJ40" s="34"/>
      <c r="NNK40" s="34"/>
      <c r="NNL40" s="34"/>
      <c r="NNM40" s="34"/>
      <c r="NNN40" s="34"/>
      <c r="NNO40" s="34"/>
      <c r="NNP40" s="34"/>
      <c r="NNQ40" s="34"/>
      <c r="NNR40" s="34"/>
      <c r="NNS40" s="34"/>
      <c r="NNT40" s="34"/>
      <c r="NNU40" s="34"/>
      <c r="NNV40" s="34"/>
      <c r="NNW40" s="34"/>
      <c r="NNX40" s="34"/>
      <c r="NNY40" s="34"/>
      <c r="NNZ40" s="34"/>
      <c r="NOA40" s="34"/>
      <c r="NOB40" s="34"/>
      <c r="NOC40" s="34"/>
      <c r="NOD40" s="34"/>
      <c r="NOE40" s="34"/>
      <c r="NOF40" s="34"/>
      <c r="NOG40" s="34"/>
      <c r="NOH40" s="34"/>
      <c r="NOI40" s="34"/>
      <c r="NOJ40" s="34"/>
      <c r="NOK40" s="34"/>
      <c r="NOL40" s="34"/>
      <c r="NOM40" s="34"/>
      <c r="NON40" s="34"/>
      <c r="NOO40" s="34"/>
      <c r="NOP40" s="34"/>
      <c r="NOQ40" s="34"/>
      <c r="NOR40" s="34"/>
      <c r="NOS40" s="34"/>
      <c r="NOT40" s="34"/>
      <c r="NOU40" s="34"/>
      <c r="NOV40" s="34"/>
      <c r="NOW40" s="34"/>
      <c r="NOX40" s="34"/>
      <c r="NOY40" s="34"/>
      <c r="NOZ40" s="34"/>
      <c r="NPA40" s="34"/>
      <c r="NPB40" s="34"/>
      <c r="NPC40" s="34"/>
      <c r="NPD40" s="34"/>
      <c r="NPE40" s="34"/>
      <c r="NPF40" s="34"/>
      <c r="NPG40" s="34"/>
      <c r="NPH40" s="34"/>
      <c r="NPI40" s="34"/>
      <c r="NPJ40" s="34"/>
      <c r="NPK40" s="34"/>
      <c r="NPL40" s="34"/>
      <c r="NPM40" s="34"/>
      <c r="NPN40" s="34"/>
      <c r="NPO40" s="34"/>
      <c r="NPP40" s="34"/>
      <c r="NPQ40" s="34"/>
      <c r="NPR40" s="34"/>
      <c r="NPS40" s="34"/>
      <c r="NPT40" s="34"/>
      <c r="NPU40" s="34"/>
      <c r="NPV40" s="34"/>
      <c r="NPW40" s="34"/>
      <c r="NPX40" s="34"/>
      <c r="NPY40" s="34"/>
      <c r="NPZ40" s="34"/>
      <c r="NQA40" s="34"/>
      <c r="NQB40" s="34"/>
      <c r="NQC40" s="34"/>
      <c r="NQD40" s="34"/>
      <c r="NQE40" s="34"/>
      <c r="NQF40" s="34"/>
      <c r="NQG40" s="34"/>
      <c r="NQH40" s="34"/>
      <c r="NQI40" s="34"/>
      <c r="NQJ40" s="34"/>
      <c r="NQK40" s="34"/>
      <c r="NQL40" s="34"/>
      <c r="NQM40" s="34"/>
      <c r="NQN40" s="34"/>
      <c r="NQO40" s="34"/>
      <c r="NQP40" s="34"/>
      <c r="NQQ40" s="34"/>
      <c r="NQR40" s="34"/>
      <c r="NQS40" s="34"/>
      <c r="NQT40" s="34"/>
      <c r="NQU40" s="34"/>
      <c r="NQV40" s="34"/>
      <c r="NQW40" s="34"/>
      <c r="NQX40" s="34"/>
      <c r="NQY40" s="34"/>
      <c r="NQZ40" s="34"/>
      <c r="NRA40" s="34"/>
      <c r="NRB40" s="34"/>
      <c r="NRC40" s="34"/>
      <c r="NRD40" s="34"/>
      <c r="NRE40" s="34"/>
      <c r="NRF40" s="34"/>
      <c r="NRG40" s="34"/>
      <c r="NRH40" s="34"/>
      <c r="NRI40" s="34"/>
      <c r="NRJ40" s="34"/>
      <c r="NRK40" s="34"/>
      <c r="NRL40" s="34"/>
      <c r="NRM40" s="34"/>
      <c r="NRN40" s="34"/>
      <c r="NRO40" s="34"/>
      <c r="NRP40" s="34"/>
      <c r="NRQ40" s="34"/>
      <c r="NRR40" s="34"/>
      <c r="NRS40" s="34"/>
      <c r="NRT40" s="34"/>
      <c r="NRU40" s="34"/>
      <c r="NRV40" s="34"/>
      <c r="NRW40" s="34"/>
      <c r="NRX40" s="34"/>
      <c r="NRY40" s="34"/>
      <c r="NRZ40" s="34"/>
      <c r="NSA40" s="34"/>
      <c r="NSB40" s="34"/>
      <c r="NSC40" s="34"/>
      <c r="NSD40" s="34"/>
      <c r="NSE40" s="34"/>
      <c r="NSF40" s="34"/>
      <c r="NSG40" s="34"/>
      <c r="NSH40" s="34"/>
      <c r="NSI40" s="34"/>
      <c r="NSJ40" s="34"/>
      <c r="NSK40" s="34"/>
      <c r="NSL40" s="34"/>
      <c r="NSM40" s="34"/>
      <c r="NSN40" s="34"/>
      <c r="NSO40" s="34"/>
      <c r="NSP40" s="34"/>
      <c r="NSQ40" s="34"/>
      <c r="NSR40" s="34"/>
      <c r="NSS40" s="34"/>
      <c r="NST40" s="34"/>
      <c r="NSU40" s="34"/>
      <c r="NSV40" s="34"/>
      <c r="NSW40" s="34"/>
      <c r="NSX40" s="34"/>
      <c r="NSY40" s="34"/>
      <c r="NSZ40" s="34"/>
      <c r="NTA40" s="34"/>
      <c r="NTB40" s="34"/>
      <c r="NTC40" s="34"/>
      <c r="NTD40" s="34"/>
      <c r="NTE40" s="34"/>
      <c r="NTF40" s="34"/>
      <c r="NTG40" s="34"/>
      <c r="NTH40" s="34"/>
      <c r="NTI40" s="34"/>
      <c r="NTJ40" s="34"/>
      <c r="NTK40" s="34"/>
      <c r="NTL40" s="34"/>
      <c r="NTM40" s="34"/>
      <c r="NTN40" s="34"/>
      <c r="NTO40" s="34"/>
      <c r="NTP40" s="34"/>
      <c r="NTQ40" s="34"/>
      <c r="NTR40" s="34"/>
      <c r="NTS40" s="34"/>
      <c r="NTT40" s="34"/>
      <c r="NTU40" s="34"/>
      <c r="NTV40" s="34"/>
      <c r="NTW40" s="34"/>
      <c r="NTX40" s="34"/>
      <c r="NTY40" s="34"/>
      <c r="NTZ40" s="34"/>
      <c r="NUA40" s="34"/>
      <c r="NUB40" s="34"/>
      <c r="NUC40" s="34"/>
      <c r="NUD40" s="34"/>
      <c r="NUE40" s="34"/>
      <c r="NUF40" s="34"/>
      <c r="NUG40" s="34"/>
      <c r="NUH40" s="34"/>
      <c r="NUI40" s="34"/>
      <c r="NUJ40" s="34"/>
      <c r="NUK40" s="34"/>
      <c r="NUL40" s="34"/>
      <c r="NUM40" s="34"/>
      <c r="NUN40" s="34"/>
      <c r="NUO40" s="34"/>
      <c r="NUP40" s="34"/>
      <c r="NUQ40" s="34"/>
      <c r="NUR40" s="34"/>
      <c r="NUS40" s="34"/>
      <c r="NUT40" s="34"/>
      <c r="NUU40" s="34"/>
      <c r="NUV40" s="34"/>
      <c r="NUW40" s="34"/>
      <c r="NUX40" s="34"/>
      <c r="NUY40" s="34"/>
      <c r="NUZ40" s="34"/>
      <c r="NVA40" s="34"/>
      <c r="NVB40" s="34"/>
      <c r="NVC40" s="34"/>
      <c r="NVD40" s="34"/>
      <c r="NVE40" s="34"/>
      <c r="NVF40" s="34"/>
      <c r="NVG40" s="34"/>
      <c r="NVH40" s="34"/>
      <c r="NVI40" s="34"/>
      <c r="NVJ40" s="34"/>
      <c r="NVK40" s="34"/>
      <c r="NVL40" s="34"/>
      <c r="NVM40" s="34"/>
      <c r="NVN40" s="34"/>
      <c r="NVO40" s="34"/>
      <c r="NVP40" s="34"/>
      <c r="NVQ40" s="34"/>
      <c r="NVR40" s="34"/>
      <c r="NVS40" s="34"/>
      <c r="NVT40" s="34"/>
      <c r="NVU40" s="34"/>
      <c r="NVV40" s="34"/>
      <c r="NVW40" s="34"/>
      <c r="NVX40" s="34"/>
      <c r="NVY40" s="34"/>
      <c r="NVZ40" s="34"/>
      <c r="NWA40" s="34"/>
      <c r="NWB40" s="34"/>
      <c r="NWC40" s="34"/>
      <c r="NWD40" s="34"/>
      <c r="NWE40" s="34"/>
      <c r="NWF40" s="34"/>
      <c r="NWG40" s="34"/>
      <c r="NWH40" s="34"/>
      <c r="NWI40" s="34"/>
      <c r="NWJ40" s="34"/>
      <c r="NWK40" s="34"/>
      <c r="NWL40" s="34"/>
      <c r="NWM40" s="34"/>
      <c r="NWN40" s="34"/>
      <c r="NWO40" s="34"/>
      <c r="NWP40" s="34"/>
      <c r="NWQ40" s="34"/>
      <c r="NWR40" s="34"/>
      <c r="NWS40" s="34"/>
      <c r="NWT40" s="34"/>
      <c r="NWU40" s="34"/>
      <c r="NWV40" s="34"/>
      <c r="NWW40" s="34"/>
      <c r="NWX40" s="34"/>
      <c r="NWY40" s="34"/>
      <c r="NWZ40" s="34"/>
      <c r="NXA40" s="34"/>
      <c r="NXB40" s="34"/>
      <c r="NXC40" s="34"/>
      <c r="NXD40" s="34"/>
      <c r="NXE40" s="34"/>
      <c r="NXF40" s="34"/>
      <c r="NXG40" s="34"/>
      <c r="NXH40" s="34"/>
      <c r="NXI40" s="34"/>
      <c r="NXJ40" s="34"/>
      <c r="NXK40" s="34"/>
      <c r="NXL40" s="34"/>
      <c r="NXM40" s="34"/>
      <c r="NXN40" s="34"/>
      <c r="NXO40" s="34"/>
      <c r="NXP40" s="34"/>
      <c r="NXQ40" s="34"/>
      <c r="NXR40" s="34"/>
      <c r="NXS40" s="34"/>
      <c r="NXT40" s="34"/>
      <c r="NXU40" s="34"/>
      <c r="NXV40" s="34"/>
      <c r="NXW40" s="34"/>
      <c r="NXX40" s="34"/>
      <c r="NXY40" s="34"/>
      <c r="NXZ40" s="34"/>
      <c r="NYA40" s="34"/>
      <c r="NYB40" s="34"/>
      <c r="NYC40" s="34"/>
      <c r="NYD40" s="34"/>
      <c r="NYE40" s="34"/>
      <c r="NYF40" s="34"/>
      <c r="NYG40" s="34"/>
      <c r="NYH40" s="34"/>
      <c r="NYI40" s="34"/>
      <c r="NYJ40" s="34"/>
      <c r="NYK40" s="34"/>
      <c r="NYL40" s="34"/>
      <c r="NYM40" s="34"/>
      <c r="NYN40" s="34"/>
      <c r="NYO40" s="34"/>
      <c r="NYP40" s="34"/>
      <c r="NYQ40" s="34"/>
      <c r="NYR40" s="34"/>
      <c r="NYS40" s="34"/>
      <c r="NYT40" s="34"/>
      <c r="NYU40" s="34"/>
      <c r="NYV40" s="34"/>
      <c r="NYW40" s="34"/>
      <c r="NYX40" s="34"/>
      <c r="NYY40" s="34"/>
      <c r="NYZ40" s="34"/>
      <c r="NZA40" s="34"/>
      <c r="NZB40" s="34"/>
      <c r="NZC40" s="34"/>
      <c r="NZD40" s="34"/>
      <c r="NZE40" s="34"/>
      <c r="NZF40" s="34"/>
      <c r="NZG40" s="34"/>
      <c r="NZH40" s="34"/>
      <c r="NZI40" s="34"/>
      <c r="NZJ40" s="34"/>
      <c r="NZK40" s="34"/>
      <c r="NZL40" s="34"/>
      <c r="NZM40" s="34"/>
      <c r="NZN40" s="34"/>
      <c r="NZO40" s="34"/>
      <c r="NZP40" s="34"/>
      <c r="NZQ40" s="34"/>
      <c r="NZR40" s="34"/>
      <c r="NZS40" s="34"/>
      <c r="NZT40" s="34"/>
      <c r="NZU40" s="34"/>
      <c r="NZV40" s="34"/>
      <c r="NZW40" s="34"/>
      <c r="NZX40" s="34"/>
      <c r="NZY40" s="34"/>
      <c r="NZZ40" s="34"/>
      <c r="OAA40" s="34"/>
      <c r="OAB40" s="34"/>
      <c r="OAC40" s="34"/>
      <c r="OAD40" s="34"/>
      <c r="OAE40" s="34"/>
      <c r="OAF40" s="34"/>
      <c r="OAG40" s="34"/>
      <c r="OAH40" s="34"/>
      <c r="OAI40" s="34"/>
      <c r="OAJ40" s="34"/>
      <c r="OAK40" s="34"/>
      <c r="OAL40" s="34"/>
      <c r="OAM40" s="34"/>
      <c r="OAN40" s="34"/>
      <c r="OAO40" s="34"/>
      <c r="OAP40" s="34"/>
      <c r="OAQ40" s="34"/>
      <c r="OAR40" s="34"/>
      <c r="OAS40" s="34"/>
      <c r="OAT40" s="34"/>
      <c r="OAU40" s="34"/>
      <c r="OAV40" s="34"/>
      <c r="OAW40" s="34"/>
      <c r="OAX40" s="34"/>
      <c r="OAY40" s="34"/>
      <c r="OAZ40" s="34"/>
      <c r="OBA40" s="34"/>
      <c r="OBB40" s="34"/>
      <c r="OBC40" s="34"/>
      <c r="OBD40" s="34"/>
      <c r="OBE40" s="34"/>
      <c r="OBF40" s="34"/>
      <c r="OBG40" s="34"/>
      <c r="OBH40" s="34"/>
      <c r="OBI40" s="34"/>
      <c r="OBJ40" s="34"/>
      <c r="OBK40" s="34"/>
      <c r="OBL40" s="34"/>
      <c r="OBM40" s="34"/>
      <c r="OBN40" s="34"/>
      <c r="OBO40" s="34"/>
      <c r="OBP40" s="34"/>
      <c r="OBQ40" s="34"/>
      <c r="OBR40" s="34"/>
      <c r="OBS40" s="34"/>
      <c r="OBT40" s="34"/>
      <c r="OBU40" s="34"/>
      <c r="OBV40" s="34"/>
      <c r="OBW40" s="34"/>
      <c r="OBX40" s="34"/>
      <c r="OBY40" s="34"/>
      <c r="OBZ40" s="34"/>
      <c r="OCA40" s="34"/>
      <c r="OCB40" s="34"/>
      <c r="OCC40" s="34"/>
      <c r="OCD40" s="34"/>
      <c r="OCE40" s="34"/>
      <c r="OCF40" s="34"/>
      <c r="OCG40" s="34"/>
      <c r="OCH40" s="34"/>
      <c r="OCI40" s="34"/>
      <c r="OCJ40" s="34"/>
      <c r="OCK40" s="34"/>
      <c r="OCL40" s="34"/>
      <c r="OCM40" s="34"/>
      <c r="OCN40" s="34"/>
      <c r="OCO40" s="34"/>
      <c r="OCP40" s="34"/>
      <c r="OCQ40" s="34"/>
      <c r="OCR40" s="34"/>
      <c r="OCS40" s="34"/>
      <c r="OCT40" s="34"/>
      <c r="OCU40" s="34"/>
      <c r="OCV40" s="34"/>
      <c r="OCW40" s="34"/>
      <c r="OCX40" s="34"/>
      <c r="OCY40" s="34"/>
      <c r="OCZ40" s="34"/>
      <c r="ODA40" s="34"/>
      <c r="ODB40" s="34"/>
      <c r="ODC40" s="34"/>
      <c r="ODD40" s="34"/>
      <c r="ODE40" s="34"/>
      <c r="ODF40" s="34"/>
      <c r="ODG40" s="34"/>
      <c r="ODH40" s="34"/>
      <c r="ODI40" s="34"/>
      <c r="ODJ40" s="34"/>
      <c r="ODK40" s="34"/>
      <c r="ODL40" s="34"/>
      <c r="ODM40" s="34"/>
      <c r="ODN40" s="34"/>
      <c r="ODO40" s="34"/>
      <c r="ODP40" s="34"/>
      <c r="ODQ40" s="34"/>
      <c r="ODR40" s="34"/>
      <c r="ODS40" s="34"/>
      <c r="ODT40" s="34"/>
      <c r="ODU40" s="34"/>
      <c r="ODV40" s="34"/>
      <c r="ODW40" s="34"/>
      <c r="ODX40" s="34"/>
      <c r="ODY40" s="34"/>
      <c r="ODZ40" s="34"/>
      <c r="OEA40" s="34"/>
      <c r="OEB40" s="34"/>
      <c r="OEC40" s="34"/>
      <c r="OED40" s="34"/>
      <c r="OEE40" s="34"/>
      <c r="OEF40" s="34"/>
      <c r="OEG40" s="34"/>
      <c r="OEH40" s="34"/>
      <c r="OEI40" s="34"/>
      <c r="OEJ40" s="34"/>
      <c r="OEK40" s="34"/>
      <c r="OEL40" s="34"/>
      <c r="OEM40" s="34"/>
      <c r="OEN40" s="34"/>
      <c r="OEO40" s="34"/>
      <c r="OEP40" s="34"/>
      <c r="OEQ40" s="34"/>
      <c r="OER40" s="34"/>
      <c r="OES40" s="34"/>
      <c r="OET40" s="34"/>
      <c r="OEU40" s="34"/>
      <c r="OEV40" s="34"/>
      <c r="OEW40" s="34"/>
      <c r="OEX40" s="34"/>
      <c r="OEY40" s="34"/>
      <c r="OEZ40" s="34"/>
      <c r="OFA40" s="34"/>
      <c r="OFB40" s="34"/>
      <c r="OFC40" s="34"/>
      <c r="OFD40" s="34"/>
      <c r="OFE40" s="34"/>
      <c r="OFF40" s="34"/>
      <c r="OFG40" s="34"/>
      <c r="OFH40" s="34"/>
      <c r="OFI40" s="34"/>
      <c r="OFJ40" s="34"/>
      <c r="OFK40" s="34"/>
      <c r="OFL40" s="34"/>
      <c r="OFM40" s="34"/>
      <c r="OFN40" s="34"/>
      <c r="OFO40" s="34"/>
      <c r="OFP40" s="34"/>
      <c r="OFQ40" s="34"/>
      <c r="OFR40" s="34"/>
      <c r="OFS40" s="34"/>
      <c r="OFT40" s="34"/>
      <c r="OFU40" s="34"/>
      <c r="OFV40" s="34"/>
      <c r="OFW40" s="34"/>
      <c r="OFX40" s="34"/>
      <c r="OFY40" s="34"/>
      <c r="OFZ40" s="34"/>
      <c r="OGA40" s="34"/>
      <c r="OGB40" s="34"/>
      <c r="OGC40" s="34"/>
      <c r="OGD40" s="34"/>
      <c r="OGE40" s="34"/>
      <c r="OGF40" s="34"/>
      <c r="OGG40" s="34"/>
      <c r="OGH40" s="34"/>
      <c r="OGI40" s="34"/>
      <c r="OGJ40" s="34"/>
      <c r="OGK40" s="34"/>
      <c r="OGL40" s="34"/>
      <c r="OGM40" s="34"/>
      <c r="OGN40" s="34"/>
      <c r="OGO40" s="34"/>
      <c r="OGP40" s="34"/>
      <c r="OGQ40" s="34"/>
      <c r="OGR40" s="34"/>
      <c r="OGS40" s="34"/>
      <c r="OGT40" s="34"/>
      <c r="OGU40" s="34"/>
      <c r="OGV40" s="34"/>
      <c r="OGW40" s="34"/>
      <c r="OGX40" s="34"/>
      <c r="OGY40" s="34"/>
      <c r="OGZ40" s="34"/>
      <c r="OHA40" s="34"/>
      <c r="OHB40" s="34"/>
      <c r="OHC40" s="34"/>
      <c r="OHD40" s="34"/>
      <c r="OHE40" s="34"/>
      <c r="OHF40" s="34"/>
      <c r="OHG40" s="34"/>
      <c r="OHH40" s="34"/>
      <c r="OHI40" s="34"/>
      <c r="OHJ40" s="34"/>
      <c r="OHK40" s="34"/>
      <c r="OHL40" s="34"/>
      <c r="OHM40" s="34"/>
      <c r="OHN40" s="34"/>
      <c r="OHO40" s="34"/>
      <c r="OHP40" s="34"/>
      <c r="OHQ40" s="34"/>
      <c r="OHR40" s="34"/>
      <c r="OHS40" s="34"/>
      <c r="OHT40" s="34"/>
      <c r="OHU40" s="34"/>
      <c r="OHV40" s="34"/>
      <c r="OHW40" s="34"/>
      <c r="OHX40" s="34"/>
      <c r="OHY40" s="34"/>
      <c r="OHZ40" s="34"/>
      <c r="OIA40" s="34"/>
      <c r="OIB40" s="34"/>
      <c r="OIC40" s="34"/>
      <c r="OID40" s="34"/>
      <c r="OIE40" s="34"/>
      <c r="OIF40" s="34"/>
      <c r="OIG40" s="34"/>
      <c r="OIH40" s="34"/>
      <c r="OII40" s="34"/>
      <c r="OIJ40" s="34"/>
      <c r="OIK40" s="34"/>
      <c r="OIL40" s="34"/>
      <c r="OIM40" s="34"/>
      <c r="OIN40" s="34"/>
      <c r="OIO40" s="34"/>
      <c r="OIP40" s="34"/>
      <c r="OIQ40" s="34"/>
      <c r="OIR40" s="34"/>
      <c r="OIS40" s="34"/>
      <c r="OIT40" s="34"/>
      <c r="OIU40" s="34"/>
      <c r="OIV40" s="34"/>
      <c r="OIW40" s="34"/>
      <c r="OIX40" s="34"/>
      <c r="OIY40" s="34"/>
      <c r="OIZ40" s="34"/>
      <c r="OJA40" s="34"/>
      <c r="OJB40" s="34"/>
      <c r="OJC40" s="34"/>
      <c r="OJD40" s="34"/>
      <c r="OJE40" s="34"/>
      <c r="OJF40" s="34"/>
      <c r="OJG40" s="34"/>
      <c r="OJH40" s="34"/>
      <c r="OJI40" s="34"/>
      <c r="OJJ40" s="34"/>
      <c r="OJK40" s="34"/>
      <c r="OJL40" s="34"/>
      <c r="OJM40" s="34"/>
      <c r="OJN40" s="34"/>
      <c r="OJO40" s="34"/>
      <c r="OJP40" s="34"/>
      <c r="OJQ40" s="34"/>
      <c r="OJR40" s="34"/>
      <c r="OJS40" s="34"/>
      <c r="OJT40" s="34"/>
      <c r="OJU40" s="34"/>
      <c r="OJV40" s="34"/>
      <c r="OJW40" s="34"/>
      <c r="OJX40" s="34"/>
      <c r="OJY40" s="34"/>
      <c r="OJZ40" s="34"/>
      <c r="OKA40" s="34"/>
      <c r="OKB40" s="34"/>
      <c r="OKC40" s="34"/>
      <c r="OKD40" s="34"/>
      <c r="OKE40" s="34"/>
      <c r="OKF40" s="34"/>
      <c r="OKG40" s="34"/>
      <c r="OKH40" s="34"/>
      <c r="OKI40" s="34"/>
      <c r="OKJ40" s="34"/>
      <c r="OKK40" s="34"/>
      <c r="OKL40" s="34"/>
      <c r="OKM40" s="34"/>
      <c r="OKN40" s="34"/>
      <c r="OKO40" s="34"/>
      <c r="OKP40" s="34"/>
      <c r="OKQ40" s="34"/>
      <c r="OKR40" s="34"/>
      <c r="OKS40" s="34"/>
      <c r="OKT40" s="34"/>
      <c r="OKU40" s="34"/>
      <c r="OKV40" s="34"/>
      <c r="OKW40" s="34"/>
      <c r="OKX40" s="34"/>
      <c r="OKY40" s="34"/>
      <c r="OKZ40" s="34"/>
      <c r="OLA40" s="34"/>
      <c r="OLB40" s="34"/>
      <c r="OLC40" s="34"/>
      <c r="OLD40" s="34"/>
      <c r="OLE40" s="34"/>
      <c r="OLF40" s="34"/>
      <c r="OLG40" s="34"/>
      <c r="OLH40" s="34"/>
      <c r="OLI40" s="34"/>
      <c r="OLJ40" s="34"/>
      <c r="OLK40" s="34"/>
      <c r="OLL40" s="34"/>
      <c r="OLM40" s="34"/>
      <c r="OLN40" s="34"/>
      <c r="OLO40" s="34"/>
      <c r="OLP40" s="34"/>
      <c r="OLQ40" s="34"/>
      <c r="OLR40" s="34"/>
      <c r="OLS40" s="34"/>
      <c r="OLT40" s="34"/>
      <c r="OLU40" s="34"/>
      <c r="OLV40" s="34"/>
      <c r="OLW40" s="34"/>
      <c r="OLX40" s="34"/>
      <c r="OLY40" s="34"/>
      <c r="OLZ40" s="34"/>
      <c r="OMA40" s="34"/>
      <c r="OMB40" s="34"/>
      <c r="OMC40" s="34"/>
      <c r="OMD40" s="34"/>
      <c r="OME40" s="34"/>
      <c r="OMF40" s="34"/>
      <c r="OMG40" s="34"/>
      <c r="OMH40" s="34"/>
      <c r="OMI40" s="34"/>
      <c r="OMJ40" s="34"/>
      <c r="OMK40" s="34"/>
      <c r="OML40" s="34"/>
      <c r="OMM40" s="34"/>
      <c r="OMN40" s="34"/>
      <c r="OMO40" s="34"/>
      <c r="OMP40" s="34"/>
      <c r="OMQ40" s="34"/>
      <c r="OMR40" s="34"/>
      <c r="OMS40" s="34"/>
      <c r="OMT40" s="34"/>
      <c r="OMU40" s="34"/>
      <c r="OMV40" s="34"/>
      <c r="OMW40" s="34"/>
      <c r="OMX40" s="34"/>
      <c r="OMY40" s="34"/>
      <c r="OMZ40" s="34"/>
      <c r="ONA40" s="34"/>
      <c r="ONB40" s="34"/>
      <c r="ONC40" s="34"/>
      <c r="OND40" s="34"/>
      <c r="ONE40" s="34"/>
      <c r="ONF40" s="34"/>
      <c r="ONG40" s="34"/>
      <c r="ONH40" s="34"/>
      <c r="ONI40" s="34"/>
      <c r="ONJ40" s="34"/>
      <c r="ONK40" s="34"/>
      <c r="ONL40" s="34"/>
      <c r="ONM40" s="34"/>
      <c r="ONN40" s="34"/>
      <c r="ONO40" s="34"/>
      <c r="ONP40" s="34"/>
      <c r="ONQ40" s="34"/>
      <c r="ONR40" s="34"/>
      <c r="ONS40" s="34"/>
      <c r="ONT40" s="34"/>
      <c r="ONU40" s="34"/>
      <c r="ONV40" s="34"/>
      <c r="ONW40" s="34"/>
      <c r="ONX40" s="34"/>
      <c r="ONY40" s="34"/>
      <c r="ONZ40" s="34"/>
      <c r="OOA40" s="34"/>
      <c r="OOB40" s="34"/>
      <c r="OOC40" s="34"/>
      <c r="OOD40" s="34"/>
      <c r="OOE40" s="34"/>
      <c r="OOF40" s="34"/>
      <c r="OOG40" s="34"/>
      <c r="OOH40" s="34"/>
      <c r="OOI40" s="34"/>
      <c r="OOJ40" s="34"/>
      <c r="OOK40" s="34"/>
      <c r="OOL40" s="34"/>
      <c r="OOM40" s="34"/>
      <c r="OON40" s="34"/>
      <c r="OOO40" s="34"/>
      <c r="OOP40" s="34"/>
      <c r="OOQ40" s="34"/>
      <c r="OOR40" s="34"/>
      <c r="OOS40" s="34"/>
      <c r="OOT40" s="34"/>
      <c r="OOU40" s="34"/>
      <c r="OOV40" s="34"/>
      <c r="OOW40" s="34"/>
      <c r="OOX40" s="34"/>
      <c r="OOY40" s="34"/>
      <c r="OOZ40" s="34"/>
      <c r="OPA40" s="34"/>
      <c r="OPB40" s="34"/>
      <c r="OPC40" s="34"/>
      <c r="OPD40" s="34"/>
      <c r="OPE40" s="34"/>
      <c r="OPF40" s="34"/>
      <c r="OPG40" s="34"/>
      <c r="OPH40" s="34"/>
      <c r="OPI40" s="34"/>
      <c r="OPJ40" s="34"/>
      <c r="OPK40" s="34"/>
      <c r="OPL40" s="34"/>
      <c r="OPM40" s="34"/>
      <c r="OPN40" s="34"/>
      <c r="OPO40" s="34"/>
      <c r="OPP40" s="34"/>
      <c r="OPQ40" s="34"/>
      <c r="OPR40" s="34"/>
      <c r="OPS40" s="34"/>
      <c r="OPT40" s="34"/>
      <c r="OPU40" s="34"/>
      <c r="OPV40" s="34"/>
      <c r="OPW40" s="34"/>
      <c r="OPX40" s="34"/>
      <c r="OPY40" s="34"/>
      <c r="OPZ40" s="34"/>
      <c r="OQA40" s="34"/>
      <c r="OQB40" s="34"/>
      <c r="OQC40" s="34"/>
      <c r="OQD40" s="34"/>
      <c r="OQE40" s="34"/>
      <c r="OQF40" s="34"/>
      <c r="OQG40" s="34"/>
      <c r="OQH40" s="34"/>
      <c r="OQI40" s="34"/>
      <c r="OQJ40" s="34"/>
      <c r="OQK40" s="34"/>
      <c r="OQL40" s="34"/>
      <c r="OQM40" s="34"/>
      <c r="OQN40" s="34"/>
      <c r="OQO40" s="34"/>
      <c r="OQP40" s="34"/>
      <c r="OQQ40" s="34"/>
      <c r="OQR40" s="34"/>
      <c r="OQS40" s="34"/>
      <c r="OQT40" s="34"/>
      <c r="OQU40" s="34"/>
      <c r="OQV40" s="34"/>
      <c r="OQW40" s="34"/>
      <c r="OQX40" s="34"/>
      <c r="OQY40" s="34"/>
      <c r="OQZ40" s="34"/>
      <c r="ORA40" s="34"/>
      <c r="ORB40" s="34"/>
      <c r="ORC40" s="34"/>
      <c r="ORD40" s="34"/>
      <c r="ORE40" s="34"/>
      <c r="ORF40" s="34"/>
      <c r="ORG40" s="34"/>
      <c r="ORH40" s="34"/>
      <c r="ORI40" s="34"/>
      <c r="ORJ40" s="34"/>
      <c r="ORK40" s="34"/>
      <c r="ORL40" s="34"/>
      <c r="ORM40" s="34"/>
      <c r="ORN40" s="34"/>
      <c r="ORO40" s="34"/>
      <c r="ORP40" s="34"/>
      <c r="ORQ40" s="34"/>
      <c r="ORR40" s="34"/>
      <c r="ORS40" s="34"/>
      <c r="ORT40" s="34"/>
      <c r="ORU40" s="34"/>
      <c r="ORV40" s="34"/>
      <c r="ORW40" s="34"/>
      <c r="ORX40" s="34"/>
      <c r="ORY40" s="34"/>
      <c r="ORZ40" s="34"/>
      <c r="OSA40" s="34"/>
      <c r="OSB40" s="34"/>
      <c r="OSC40" s="34"/>
      <c r="OSD40" s="34"/>
      <c r="OSE40" s="34"/>
      <c r="OSF40" s="34"/>
      <c r="OSG40" s="34"/>
      <c r="OSH40" s="34"/>
      <c r="OSI40" s="34"/>
      <c r="OSJ40" s="34"/>
      <c r="OSK40" s="34"/>
      <c r="OSL40" s="34"/>
      <c r="OSM40" s="34"/>
      <c r="OSN40" s="34"/>
      <c r="OSO40" s="34"/>
      <c r="OSP40" s="34"/>
      <c r="OSQ40" s="34"/>
      <c r="OSR40" s="34"/>
      <c r="OSS40" s="34"/>
      <c r="OST40" s="34"/>
      <c r="OSU40" s="34"/>
      <c r="OSV40" s="34"/>
      <c r="OSW40" s="34"/>
      <c r="OSX40" s="34"/>
      <c r="OSY40" s="34"/>
      <c r="OSZ40" s="34"/>
      <c r="OTA40" s="34"/>
      <c r="OTB40" s="34"/>
      <c r="OTC40" s="34"/>
      <c r="OTD40" s="34"/>
      <c r="OTE40" s="34"/>
      <c r="OTF40" s="34"/>
      <c r="OTG40" s="34"/>
      <c r="OTH40" s="34"/>
      <c r="OTI40" s="34"/>
      <c r="OTJ40" s="34"/>
      <c r="OTK40" s="34"/>
      <c r="OTL40" s="34"/>
      <c r="OTM40" s="34"/>
      <c r="OTN40" s="34"/>
      <c r="OTO40" s="34"/>
      <c r="OTP40" s="34"/>
      <c r="OTQ40" s="34"/>
      <c r="OTR40" s="34"/>
      <c r="OTS40" s="34"/>
      <c r="OTT40" s="34"/>
      <c r="OTU40" s="34"/>
      <c r="OTV40" s="34"/>
      <c r="OTW40" s="34"/>
      <c r="OTX40" s="34"/>
      <c r="OTY40" s="34"/>
      <c r="OTZ40" s="34"/>
      <c r="OUA40" s="34"/>
      <c r="OUB40" s="34"/>
      <c r="OUC40" s="34"/>
      <c r="OUD40" s="34"/>
      <c r="OUE40" s="34"/>
      <c r="OUF40" s="34"/>
      <c r="OUG40" s="34"/>
      <c r="OUH40" s="34"/>
      <c r="OUI40" s="34"/>
      <c r="OUJ40" s="34"/>
      <c r="OUK40" s="34"/>
      <c r="OUL40" s="34"/>
      <c r="OUM40" s="34"/>
      <c r="OUN40" s="34"/>
      <c r="OUO40" s="34"/>
      <c r="OUP40" s="34"/>
      <c r="OUQ40" s="34"/>
      <c r="OUR40" s="34"/>
      <c r="OUS40" s="34"/>
      <c r="OUT40" s="34"/>
      <c r="OUU40" s="34"/>
      <c r="OUV40" s="34"/>
      <c r="OUW40" s="34"/>
      <c r="OUX40" s="34"/>
      <c r="OUY40" s="34"/>
      <c r="OUZ40" s="34"/>
      <c r="OVA40" s="34"/>
      <c r="OVB40" s="34"/>
      <c r="OVC40" s="34"/>
      <c r="OVD40" s="34"/>
      <c r="OVE40" s="34"/>
      <c r="OVF40" s="34"/>
      <c r="OVG40" s="34"/>
      <c r="OVH40" s="34"/>
      <c r="OVI40" s="34"/>
      <c r="OVJ40" s="34"/>
      <c r="OVK40" s="34"/>
      <c r="OVL40" s="34"/>
      <c r="OVM40" s="34"/>
      <c r="OVN40" s="34"/>
      <c r="OVO40" s="34"/>
      <c r="OVP40" s="34"/>
      <c r="OVQ40" s="34"/>
      <c r="OVR40" s="34"/>
      <c r="OVS40" s="34"/>
      <c r="OVT40" s="34"/>
      <c r="OVU40" s="34"/>
      <c r="OVV40" s="34"/>
      <c r="OVW40" s="34"/>
      <c r="OVX40" s="34"/>
      <c r="OVY40" s="34"/>
      <c r="OVZ40" s="34"/>
      <c r="OWA40" s="34"/>
      <c r="OWB40" s="34"/>
      <c r="OWC40" s="34"/>
      <c r="OWD40" s="34"/>
      <c r="OWE40" s="34"/>
      <c r="OWF40" s="34"/>
      <c r="OWG40" s="34"/>
      <c r="OWH40" s="34"/>
      <c r="OWI40" s="34"/>
      <c r="OWJ40" s="34"/>
      <c r="OWK40" s="34"/>
      <c r="OWL40" s="34"/>
      <c r="OWM40" s="34"/>
      <c r="OWN40" s="34"/>
      <c r="OWO40" s="34"/>
      <c r="OWP40" s="34"/>
      <c r="OWQ40" s="34"/>
      <c r="OWR40" s="34"/>
      <c r="OWS40" s="34"/>
      <c r="OWT40" s="34"/>
      <c r="OWU40" s="34"/>
      <c r="OWV40" s="34"/>
      <c r="OWW40" s="34"/>
      <c r="OWX40" s="34"/>
      <c r="OWY40" s="34"/>
      <c r="OWZ40" s="34"/>
      <c r="OXA40" s="34"/>
      <c r="OXB40" s="34"/>
      <c r="OXC40" s="34"/>
      <c r="OXD40" s="34"/>
      <c r="OXE40" s="34"/>
      <c r="OXF40" s="34"/>
      <c r="OXG40" s="34"/>
      <c r="OXH40" s="34"/>
      <c r="OXI40" s="34"/>
      <c r="OXJ40" s="34"/>
      <c r="OXK40" s="34"/>
      <c r="OXL40" s="34"/>
      <c r="OXM40" s="34"/>
      <c r="OXN40" s="34"/>
      <c r="OXO40" s="34"/>
      <c r="OXP40" s="34"/>
      <c r="OXQ40" s="34"/>
      <c r="OXR40" s="34"/>
      <c r="OXS40" s="34"/>
      <c r="OXT40" s="34"/>
      <c r="OXU40" s="34"/>
      <c r="OXV40" s="34"/>
      <c r="OXW40" s="34"/>
      <c r="OXX40" s="34"/>
      <c r="OXY40" s="34"/>
      <c r="OXZ40" s="34"/>
      <c r="OYA40" s="34"/>
      <c r="OYB40" s="34"/>
      <c r="OYC40" s="34"/>
      <c r="OYD40" s="34"/>
      <c r="OYE40" s="34"/>
      <c r="OYF40" s="34"/>
      <c r="OYG40" s="34"/>
      <c r="OYH40" s="34"/>
      <c r="OYI40" s="34"/>
      <c r="OYJ40" s="34"/>
      <c r="OYK40" s="34"/>
      <c r="OYL40" s="34"/>
      <c r="OYM40" s="34"/>
      <c r="OYN40" s="34"/>
      <c r="OYO40" s="34"/>
      <c r="OYP40" s="34"/>
      <c r="OYQ40" s="34"/>
      <c r="OYR40" s="34"/>
      <c r="OYS40" s="34"/>
      <c r="OYT40" s="34"/>
      <c r="OYU40" s="34"/>
      <c r="OYV40" s="34"/>
      <c r="OYW40" s="34"/>
      <c r="OYX40" s="34"/>
      <c r="OYY40" s="34"/>
      <c r="OYZ40" s="34"/>
      <c r="OZA40" s="34"/>
      <c r="OZB40" s="34"/>
      <c r="OZC40" s="34"/>
      <c r="OZD40" s="34"/>
      <c r="OZE40" s="34"/>
      <c r="OZF40" s="34"/>
      <c r="OZG40" s="34"/>
      <c r="OZH40" s="34"/>
      <c r="OZI40" s="34"/>
      <c r="OZJ40" s="34"/>
      <c r="OZK40" s="34"/>
      <c r="OZL40" s="34"/>
      <c r="OZM40" s="34"/>
      <c r="OZN40" s="34"/>
      <c r="OZO40" s="34"/>
      <c r="OZP40" s="34"/>
      <c r="OZQ40" s="34"/>
      <c r="OZR40" s="34"/>
      <c r="OZS40" s="34"/>
      <c r="OZT40" s="34"/>
      <c r="OZU40" s="34"/>
      <c r="OZV40" s="34"/>
      <c r="OZW40" s="34"/>
      <c r="OZX40" s="34"/>
      <c r="OZY40" s="34"/>
      <c r="OZZ40" s="34"/>
      <c r="PAA40" s="34"/>
      <c r="PAB40" s="34"/>
      <c r="PAC40" s="34"/>
      <c r="PAD40" s="34"/>
      <c r="PAE40" s="34"/>
      <c r="PAF40" s="34"/>
      <c r="PAG40" s="34"/>
      <c r="PAH40" s="34"/>
      <c r="PAI40" s="34"/>
      <c r="PAJ40" s="34"/>
      <c r="PAK40" s="34"/>
      <c r="PAL40" s="34"/>
      <c r="PAM40" s="34"/>
      <c r="PAN40" s="34"/>
      <c r="PAO40" s="34"/>
      <c r="PAP40" s="34"/>
      <c r="PAQ40" s="34"/>
      <c r="PAR40" s="34"/>
      <c r="PAS40" s="34"/>
      <c r="PAT40" s="34"/>
      <c r="PAU40" s="34"/>
      <c r="PAV40" s="34"/>
      <c r="PAW40" s="34"/>
      <c r="PAX40" s="34"/>
      <c r="PAY40" s="34"/>
      <c r="PAZ40" s="34"/>
      <c r="PBA40" s="34"/>
      <c r="PBB40" s="34"/>
      <c r="PBC40" s="34"/>
      <c r="PBD40" s="34"/>
      <c r="PBE40" s="34"/>
      <c r="PBF40" s="34"/>
      <c r="PBG40" s="34"/>
      <c r="PBH40" s="34"/>
      <c r="PBI40" s="34"/>
      <c r="PBJ40" s="34"/>
      <c r="PBK40" s="34"/>
      <c r="PBL40" s="34"/>
      <c r="PBM40" s="34"/>
      <c r="PBN40" s="34"/>
      <c r="PBO40" s="34"/>
      <c r="PBP40" s="34"/>
      <c r="PBQ40" s="34"/>
      <c r="PBR40" s="34"/>
      <c r="PBS40" s="34"/>
      <c r="PBT40" s="34"/>
      <c r="PBU40" s="34"/>
      <c r="PBV40" s="34"/>
      <c r="PBW40" s="34"/>
      <c r="PBX40" s="34"/>
      <c r="PBY40" s="34"/>
      <c r="PBZ40" s="34"/>
      <c r="PCA40" s="34"/>
      <c r="PCB40" s="34"/>
      <c r="PCC40" s="34"/>
      <c r="PCD40" s="34"/>
      <c r="PCE40" s="34"/>
      <c r="PCF40" s="34"/>
      <c r="PCG40" s="34"/>
      <c r="PCH40" s="34"/>
      <c r="PCI40" s="34"/>
      <c r="PCJ40" s="34"/>
      <c r="PCK40" s="34"/>
      <c r="PCL40" s="34"/>
      <c r="PCM40" s="34"/>
      <c r="PCN40" s="34"/>
      <c r="PCO40" s="34"/>
      <c r="PCP40" s="34"/>
      <c r="PCQ40" s="34"/>
      <c r="PCR40" s="34"/>
      <c r="PCS40" s="34"/>
      <c r="PCT40" s="34"/>
      <c r="PCU40" s="34"/>
      <c r="PCV40" s="34"/>
      <c r="PCW40" s="34"/>
      <c r="PCX40" s="34"/>
      <c r="PCY40" s="34"/>
      <c r="PCZ40" s="34"/>
      <c r="PDA40" s="34"/>
      <c r="PDB40" s="34"/>
      <c r="PDC40" s="34"/>
      <c r="PDD40" s="34"/>
      <c r="PDE40" s="34"/>
      <c r="PDF40" s="34"/>
      <c r="PDG40" s="34"/>
      <c r="PDH40" s="34"/>
      <c r="PDI40" s="34"/>
      <c r="PDJ40" s="34"/>
      <c r="PDK40" s="34"/>
      <c r="PDL40" s="34"/>
      <c r="PDM40" s="34"/>
      <c r="PDN40" s="34"/>
      <c r="PDO40" s="34"/>
      <c r="PDP40" s="34"/>
      <c r="PDQ40" s="34"/>
      <c r="PDR40" s="34"/>
      <c r="PDS40" s="34"/>
      <c r="PDT40" s="34"/>
      <c r="PDU40" s="34"/>
      <c r="PDV40" s="34"/>
      <c r="PDW40" s="34"/>
      <c r="PDX40" s="34"/>
      <c r="PDY40" s="34"/>
      <c r="PDZ40" s="34"/>
      <c r="PEA40" s="34"/>
      <c r="PEB40" s="34"/>
      <c r="PEC40" s="34"/>
      <c r="PED40" s="34"/>
      <c r="PEE40" s="34"/>
      <c r="PEF40" s="34"/>
      <c r="PEG40" s="34"/>
      <c r="PEH40" s="34"/>
      <c r="PEI40" s="34"/>
      <c r="PEJ40" s="34"/>
      <c r="PEK40" s="34"/>
      <c r="PEL40" s="34"/>
      <c r="PEM40" s="34"/>
      <c r="PEN40" s="34"/>
      <c r="PEO40" s="34"/>
      <c r="PEP40" s="34"/>
      <c r="PEQ40" s="34"/>
      <c r="PER40" s="34"/>
      <c r="PES40" s="34"/>
      <c r="PET40" s="34"/>
      <c r="PEU40" s="34"/>
      <c r="PEV40" s="34"/>
      <c r="PEW40" s="34"/>
      <c r="PEX40" s="34"/>
      <c r="PEY40" s="34"/>
      <c r="PEZ40" s="34"/>
      <c r="PFA40" s="34"/>
      <c r="PFB40" s="34"/>
      <c r="PFC40" s="34"/>
      <c r="PFD40" s="34"/>
      <c r="PFE40" s="34"/>
      <c r="PFF40" s="34"/>
      <c r="PFG40" s="34"/>
      <c r="PFH40" s="34"/>
      <c r="PFI40" s="34"/>
      <c r="PFJ40" s="34"/>
      <c r="PFK40" s="34"/>
      <c r="PFL40" s="34"/>
      <c r="PFM40" s="34"/>
      <c r="PFN40" s="34"/>
      <c r="PFO40" s="34"/>
      <c r="PFP40" s="34"/>
      <c r="PFQ40" s="34"/>
      <c r="PFR40" s="34"/>
      <c r="PFS40" s="34"/>
      <c r="PFT40" s="34"/>
      <c r="PFU40" s="34"/>
      <c r="PFV40" s="34"/>
      <c r="PFW40" s="34"/>
      <c r="PFX40" s="34"/>
      <c r="PFY40" s="34"/>
      <c r="PFZ40" s="34"/>
      <c r="PGA40" s="34"/>
      <c r="PGB40" s="34"/>
      <c r="PGC40" s="34"/>
      <c r="PGD40" s="34"/>
      <c r="PGE40" s="34"/>
      <c r="PGF40" s="34"/>
      <c r="PGG40" s="34"/>
      <c r="PGH40" s="34"/>
      <c r="PGI40" s="34"/>
      <c r="PGJ40" s="34"/>
      <c r="PGK40" s="34"/>
      <c r="PGL40" s="34"/>
      <c r="PGM40" s="34"/>
      <c r="PGN40" s="34"/>
      <c r="PGO40" s="34"/>
      <c r="PGP40" s="34"/>
      <c r="PGQ40" s="34"/>
      <c r="PGR40" s="34"/>
      <c r="PGS40" s="34"/>
      <c r="PGT40" s="34"/>
      <c r="PGU40" s="34"/>
      <c r="PGV40" s="34"/>
      <c r="PGW40" s="34"/>
      <c r="PGX40" s="34"/>
      <c r="PGY40" s="34"/>
      <c r="PGZ40" s="34"/>
      <c r="PHA40" s="34"/>
      <c r="PHB40" s="34"/>
      <c r="PHC40" s="34"/>
      <c r="PHD40" s="34"/>
      <c r="PHE40" s="34"/>
      <c r="PHF40" s="34"/>
      <c r="PHG40" s="34"/>
      <c r="PHH40" s="34"/>
      <c r="PHI40" s="34"/>
      <c r="PHJ40" s="34"/>
      <c r="PHK40" s="34"/>
      <c r="PHL40" s="34"/>
      <c r="PHM40" s="34"/>
      <c r="PHN40" s="34"/>
      <c r="PHO40" s="34"/>
      <c r="PHP40" s="34"/>
      <c r="PHQ40" s="34"/>
      <c r="PHR40" s="34"/>
      <c r="PHS40" s="34"/>
      <c r="PHT40" s="34"/>
      <c r="PHU40" s="34"/>
      <c r="PHV40" s="34"/>
      <c r="PHW40" s="34"/>
      <c r="PHX40" s="34"/>
      <c r="PHY40" s="34"/>
      <c r="PHZ40" s="34"/>
      <c r="PIA40" s="34"/>
      <c r="PIB40" s="34"/>
      <c r="PIC40" s="34"/>
      <c r="PID40" s="34"/>
      <c r="PIE40" s="34"/>
      <c r="PIF40" s="34"/>
      <c r="PIG40" s="34"/>
      <c r="PIH40" s="34"/>
      <c r="PII40" s="34"/>
      <c r="PIJ40" s="34"/>
      <c r="PIK40" s="34"/>
      <c r="PIL40" s="34"/>
      <c r="PIM40" s="34"/>
      <c r="PIN40" s="34"/>
      <c r="PIO40" s="34"/>
      <c r="PIP40" s="34"/>
      <c r="PIQ40" s="34"/>
      <c r="PIR40" s="34"/>
      <c r="PIS40" s="34"/>
      <c r="PIT40" s="34"/>
      <c r="PIU40" s="34"/>
      <c r="PIV40" s="34"/>
      <c r="PIW40" s="34"/>
      <c r="PIX40" s="34"/>
      <c r="PIY40" s="34"/>
      <c r="PIZ40" s="34"/>
      <c r="PJA40" s="34"/>
      <c r="PJB40" s="34"/>
      <c r="PJC40" s="34"/>
      <c r="PJD40" s="34"/>
      <c r="PJE40" s="34"/>
      <c r="PJF40" s="34"/>
      <c r="PJG40" s="34"/>
      <c r="PJH40" s="34"/>
      <c r="PJI40" s="34"/>
      <c r="PJJ40" s="34"/>
      <c r="PJK40" s="34"/>
      <c r="PJL40" s="34"/>
      <c r="PJM40" s="34"/>
      <c r="PJN40" s="34"/>
      <c r="PJO40" s="34"/>
      <c r="PJP40" s="34"/>
      <c r="PJQ40" s="34"/>
      <c r="PJR40" s="34"/>
      <c r="PJS40" s="34"/>
      <c r="PJT40" s="34"/>
      <c r="PJU40" s="34"/>
      <c r="PJV40" s="34"/>
      <c r="PJW40" s="34"/>
      <c r="PJX40" s="34"/>
      <c r="PJY40" s="34"/>
      <c r="PJZ40" s="34"/>
      <c r="PKA40" s="34"/>
      <c r="PKB40" s="34"/>
      <c r="PKC40" s="34"/>
      <c r="PKD40" s="34"/>
      <c r="PKE40" s="34"/>
      <c r="PKF40" s="34"/>
      <c r="PKG40" s="34"/>
      <c r="PKH40" s="34"/>
      <c r="PKI40" s="34"/>
      <c r="PKJ40" s="34"/>
      <c r="PKK40" s="34"/>
      <c r="PKL40" s="34"/>
      <c r="PKM40" s="34"/>
      <c r="PKN40" s="34"/>
      <c r="PKO40" s="34"/>
      <c r="PKP40" s="34"/>
      <c r="PKQ40" s="34"/>
      <c r="PKR40" s="34"/>
      <c r="PKS40" s="34"/>
      <c r="PKT40" s="34"/>
      <c r="PKU40" s="34"/>
      <c r="PKV40" s="34"/>
      <c r="PKW40" s="34"/>
      <c r="PKX40" s="34"/>
      <c r="PKY40" s="34"/>
      <c r="PKZ40" s="34"/>
      <c r="PLA40" s="34"/>
      <c r="PLB40" s="34"/>
      <c r="PLC40" s="34"/>
      <c r="PLD40" s="34"/>
      <c r="PLE40" s="34"/>
      <c r="PLF40" s="34"/>
      <c r="PLG40" s="34"/>
      <c r="PLH40" s="34"/>
      <c r="PLI40" s="34"/>
      <c r="PLJ40" s="34"/>
      <c r="PLK40" s="34"/>
      <c r="PLL40" s="34"/>
      <c r="PLM40" s="34"/>
      <c r="PLN40" s="34"/>
      <c r="PLO40" s="34"/>
      <c r="PLP40" s="34"/>
      <c r="PLQ40" s="34"/>
      <c r="PLR40" s="34"/>
      <c r="PLS40" s="34"/>
      <c r="PLT40" s="34"/>
      <c r="PLU40" s="34"/>
      <c r="PLV40" s="34"/>
      <c r="PLW40" s="34"/>
      <c r="PLX40" s="34"/>
      <c r="PLY40" s="34"/>
      <c r="PLZ40" s="34"/>
      <c r="PMA40" s="34"/>
      <c r="PMB40" s="34"/>
      <c r="PMC40" s="34"/>
      <c r="PMD40" s="34"/>
      <c r="PME40" s="34"/>
      <c r="PMF40" s="34"/>
      <c r="PMG40" s="34"/>
      <c r="PMH40" s="34"/>
      <c r="PMI40" s="34"/>
      <c r="PMJ40" s="34"/>
      <c r="PMK40" s="34"/>
      <c r="PML40" s="34"/>
      <c r="PMM40" s="34"/>
      <c r="PMN40" s="34"/>
      <c r="PMO40" s="34"/>
      <c r="PMP40" s="34"/>
      <c r="PMQ40" s="34"/>
      <c r="PMR40" s="34"/>
      <c r="PMS40" s="34"/>
      <c r="PMT40" s="34"/>
      <c r="PMU40" s="34"/>
      <c r="PMV40" s="34"/>
      <c r="PMW40" s="34"/>
      <c r="PMX40" s="34"/>
      <c r="PMY40" s="34"/>
      <c r="PMZ40" s="34"/>
      <c r="PNA40" s="34"/>
      <c r="PNB40" s="34"/>
      <c r="PNC40" s="34"/>
      <c r="PND40" s="34"/>
      <c r="PNE40" s="34"/>
      <c r="PNF40" s="34"/>
      <c r="PNG40" s="34"/>
      <c r="PNH40" s="34"/>
      <c r="PNI40" s="34"/>
      <c r="PNJ40" s="34"/>
      <c r="PNK40" s="34"/>
      <c r="PNL40" s="34"/>
      <c r="PNM40" s="34"/>
      <c r="PNN40" s="34"/>
      <c r="PNO40" s="34"/>
      <c r="PNP40" s="34"/>
      <c r="PNQ40" s="34"/>
      <c r="PNR40" s="34"/>
      <c r="PNS40" s="34"/>
      <c r="PNT40" s="34"/>
      <c r="PNU40" s="34"/>
      <c r="PNV40" s="34"/>
      <c r="PNW40" s="34"/>
      <c r="PNX40" s="34"/>
      <c r="PNY40" s="34"/>
      <c r="PNZ40" s="34"/>
      <c r="POA40" s="34"/>
      <c r="POB40" s="34"/>
      <c r="POC40" s="34"/>
      <c r="POD40" s="34"/>
      <c r="POE40" s="34"/>
      <c r="POF40" s="34"/>
      <c r="POG40" s="34"/>
      <c r="POH40" s="34"/>
      <c r="POI40" s="34"/>
      <c r="POJ40" s="34"/>
      <c r="POK40" s="34"/>
      <c r="POL40" s="34"/>
      <c r="POM40" s="34"/>
      <c r="PON40" s="34"/>
      <c r="POO40" s="34"/>
      <c r="POP40" s="34"/>
      <c r="POQ40" s="34"/>
      <c r="POR40" s="34"/>
      <c r="POS40" s="34"/>
      <c r="POT40" s="34"/>
      <c r="POU40" s="34"/>
      <c r="POV40" s="34"/>
      <c r="POW40" s="34"/>
      <c r="POX40" s="34"/>
      <c r="POY40" s="34"/>
      <c r="POZ40" s="34"/>
      <c r="PPA40" s="34"/>
      <c r="PPB40" s="34"/>
      <c r="PPC40" s="34"/>
      <c r="PPD40" s="34"/>
      <c r="PPE40" s="34"/>
      <c r="PPF40" s="34"/>
      <c r="PPG40" s="34"/>
      <c r="PPH40" s="34"/>
      <c r="PPI40" s="34"/>
      <c r="PPJ40" s="34"/>
      <c r="PPK40" s="34"/>
      <c r="PPL40" s="34"/>
      <c r="PPM40" s="34"/>
      <c r="PPN40" s="34"/>
      <c r="PPO40" s="34"/>
      <c r="PPP40" s="34"/>
      <c r="PPQ40" s="34"/>
      <c r="PPR40" s="34"/>
      <c r="PPS40" s="34"/>
      <c r="PPT40" s="34"/>
      <c r="PPU40" s="34"/>
      <c r="PPV40" s="34"/>
      <c r="PPW40" s="34"/>
      <c r="PPX40" s="34"/>
      <c r="PPY40" s="34"/>
      <c r="PPZ40" s="34"/>
      <c r="PQA40" s="34"/>
      <c r="PQB40" s="34"/>
      <c r="PQC40" s="34"/>
      <c r="PQD40" s="34"/>
      <c r="PQE40" s="34"/>
      <c r="PQF40" s="34"/>
      <c r="PQG40" s="34"/>
      <c r="PQH40" s="34"/>
      <c r="PQI40" s="34"/>
      <c r="PQJ40" s="34"/>
      <c r="PQK40" s="34"/>
      <c r="PQL40" s="34"/>
      <c r="PQM40" s="34"/>
      <c r="PQN40" s="34"/>
      <c r="PQO40" s="34"/>
      <c r="PQP40" s="34"/>
      <c r="PQQ40" s="34"/>
      <c r="PQR40" s="34"/>
      <c r="PQS40" s="34"/>
      <c r="PQT40" s="34"/>
      <c r="PQU40" s="34"/>
      <c r="PQV40" s="34"/>
      <c r="PQW40" s="34"/>
      <c r="PQX40" s="34"/>
      <c r="PQY40" s="34"/>
      <c r="PQZ40" s="34"/>
      <c r="PRA40" s="34"/>
      <c r="PRB40" s="34"/>
      <c r="PRC40" s="34"/>
      <c r="PRD40" s="34"/>
      <c r="PRE40" s="34"/>
      <c r="PRF40" s="34"/>
      <c r="PRG40" s="34"/>
      <c r="PRH40" s="34"/>
      <c r="PRI40" s="34"/>
      <c r="PRJ40" s="34"/>
      <c r="PRK40" s="34"/>
      <c r="PRL40" s="34"/>
      <c r="PRM40" s="34"/>
      <c r="PRN40" s="34"/>
      <c r="PRO40" s="34"/>
      <c r="PRP40" s="34"/>
      <c r="PRQ40" s="34"/>
      <c r="PRR40" s="34"/>
      <c r="PRS40" s="34"/>
      <c r="PRT40" s="34"/>
      <c r="PRU40" s="34"/>
      <c r="PRV40" s="34"/>
      <c r="PRW40" s="34"/>
      <c r="PRX40" s="34"/>
      <c r="PRY40" s="34"/>
      <c r="PRZ40" s="34"/>
      <c r="PSA40" s="34"/>
      <c r="PSB40" s="34"/>
      <c r="PSC40" s="34"/>
      <c r="PSD40" s="34"/>
      <c r="PSE40" s="34"/>
      <c r="PSF40" s="34"/>
      <c r="PSG40" s="34"/>
      <c r="PSH40" s="34"/>
      <c r="PSI40" s="34"/>
      <c r="PSJ40" s="34"/>
      <c r="PSK40" s="34"/>
      <c r="PSL40" s="34"/>
      <c r="PSM40" s="34"/>
      <c r="PSN40" s="34"/>
      <c r="PSO40" s="34"/>
      <c r="PSP40" s="34"/>
      <c r="PSQ40" s="34"/>
      <c r="PSR40" s="34"/>
      <c r="PSS40" s="34"/>
      <c r="PST40" s="34"/>
      <c r="PSU40" s="34"/>
      <c r="PSV40" s="34"/>
      <c r="PSW40" s="34"/>
      <c r="PSX40" s="34"/>
      <c r="PSY40" s="34"/>
      <c r="PSZ40" s="34"/>
      <c r="PTA40" s="34"/>
      <c r="PTB40" s="34"/>
      <c r="PTC40" s="34"/>
      <c r="PTD40" s="34"/>
      <c r="PTE40" s="34"/>
      <c r="PTF40" s="34"/>
      <c r="PTG40" s="34"/>
      <c r="PTH40" s="34"/>
      <c r="PTI40" s="34"/>
      <c r="PTJ40" s="34"/>
      <c r="PTK40" s="34"/>
      <c r="PTL40" s="34"/>
      <c r="PTM40" s="34"/>
      <c r="PTN40" s="34"/>
      <c r="PTO40" s="34"/>
      <c r="PTP40" s="34"/>
      <c r="PTQ40" s="34"/>
      <c r="PTR40" s="34"/>
      <c r="PTS40" s="34"/>
      <c r="PTT40" s="34"/>
      <c r="PTU40" s="34"/>
      <c r="PTV40" s="34"/>
      <c r="PTW40" s="34"/>
      <c r="PTX40" s="34"/>
      <c r="PTY40" s="34"/>
      <c r="PTZ40" s="34"/>
      <c r="PUA40" s="34"/>
      <c r="PUB40" s="34"/>
      <c r="PUC40" s="34"/>
      <c r="PUD40" s="34"/>
      <c r="PUE40" s="34"/>
      <c r="PUF40" s="34"/>
      <c r="PUG40" s="34"/>
      <c r="PUH40" s="34"/>
      <c r="PUI40" s="34"/>
      <c r="PUJ40" s="34"/>
      <c r="PUK40" s="34"/>
      <c r="PUL40" s="34"/>
      <c r="PUM40" s="34"/>
      <c r="PUN40" s="34"/>
      <c r="PUO40" s="34"/>
      <c r="PUP40" s="34"/>
      <c r="PUQ40" s="34"/>
      <c r="PUR40" s="34"/>
      <c r="PUS40" s="34"/>
      <c r="PUT40" s="34"/>
      <c r="PUU40" s="34"/>
      <c r="PUV40" s="34"/>
      <c r="PUW40" s="34"/>
      <c r="PUX40" s="34"/>
      <c r="PUY40" s="34"/>
      <c r="PUZ40" s="34"/>
      <c r="PVA40" s="34"/>
      <c r="PVB40" s="34"/>
      <c r="PVC40" s="34"/>
      <c r="PVD40" s="34"/>
      <c r="PVE40" s="34"/>
      <c r="PVF40" s="34"/>
      <c r="PVG40" s="34"/>
      <c r="PVH40" s="34"/>
      <c r="PVI40" s="34"/>
      <c r="PVJ40" s="34"/>
      <c r="PVK40" s="34"/>
      <c r="PVL40" s="34"/>
      <c r="PVM40" s="34"/>
      <c r="PVN40" s="34"/>
      <c r="PVO40" s="34"/>
      <c r="PVP40" s="34"/>
      <c r="PVQ40" s="34"/>
      <c r="PVR40" s="34"/>
      <c r="PVS40" s="34"/>
      <c r="PVT40" s="34"/>
      <c r="PVU40" s="34"/>
      <c r="PVV40" s="34"/>
      <c r="PVW40" s="34"/>
      <c r="PVX40" s="34"/>
      <c r="PVY40" s="34"/>
      <c r="PVZ40" s="34"/>
      <c r="PWA40" s="34"/>
      <c r="PWB40" s="34"/>
      <c r="PWC40" s="34"/>
      <c r="PWD40" s="34"/>
      <c r="PWE40" s="34"/>
      <c r="PWF40" s="34"/>
      <c r="PWG40" s="34"/>
      <c r="PWH40" s="34"/>
      <c r="PWI40" s="34"/>
      <c r="PWJ40" s="34"/>
      <c r="PWK40" s="34"/>
      <c r="PWL40" s="34"/>
      <c r="PWM40" s="34"/>
      <c r="PWN40" s="34"/>
      <c r="PWO40" s="34"/>
      <c r="PWP40" s="34"/>
      <c r="PWQ40" s="34"/>
      <c r="PWR40" s="34"/>
      <c r="PWS40" s="34"/>
      <c r="PWT40" s="34"/>
      <c r="PWU40" s="34"/>
      <c r="PWV40" s="34"/>
      <c r="PWW40" s="34"/>
      <c r="PWX40" s="34"/>
      <c r="PWY40" s="34"/>
      <c r="PWZ40" s="34"/>
      <c r="PXA40" s="34"/>
      <c r="PXB40" s="34"/>
      <c r="PXC40" s="34"/>
      <c r="PXD40" s="34"/>
      <c r="PXE40" s="34"/>
      <c r="PXF40" s="34"/>
      <c r="PXG40" s="34"/>
      <c r="PXH40" s="34"/>
      <c r="PXI40" s="34"/>
      <c r="PXJ40" s="34"/>
      <c r="PXK40" s="34"/>
      <c r="PXL40" s="34"/>
      <c r="PXM40" s="34"/>
      <c r="PXN40" s="34"/>
      <c r="PXO40" s="34"/>
      <c r="PXP40" s="34"/>
      <c r="PXQ40" s="34"/>
      <c r="PXR40" s="34"/>
      <c r="PXS40" s="34"/>
      <c r="PXT40" s="34"/>
      <c r="PXU40" s="34"/>
      <c r="PXV40" s="34"/>
      <c r="PXW40" s="34"/>
      <c r="PXX40" s="34"/>
      <c r="PXY40" s="34"/>
      <c r="PXZ40" s="34"/>
      <c r="PYA40" s="34"/>
      <c r="PYB40" s="34"/>
      <c r="PYC40" s="34"/>
      <c r="PYD40" s="34"/>
      <c r="PYE40" s="34"/>
      <c r="PYF40" s="34"/>
      <c r="PYG40" s="34"/>
      <c r="PYH40" s="34"/>
      <c r="PYI40" s="34"/>
      <c r="PYJ40" s="34"/>
      <c r="PYK40" s="34"/>
      <c r="PYL40" s="34"/>
      <c r="PYM40" s="34"/>
      <c r="PYN40" s="34"/>
      <c r="PYO40" s="34"/>
      <c r="PYP40" s="34"/>
      <c r="PYQ40" s="34"/>
      <c r="PYR40" s="34"/>
      <c r="PYS40" s="34"/>
      <c r="PYT40" s="34"/>
      <c r="PYU40" s="34"/>
      <c r="PYV40" s="34"/>
      <c r="PYW40" s="34"/>
      <c r="PYX40" s="34"/>
      <c r="PYY40" s="34"/>
      <c r="PYZ40" s="34"/>
      <c r="PZA40" s="34"/>
      <c r="PZB40" s="34"/>
      <c r="PZC40" s="34"/>
      <c r="PZD40" s="34"/>
      <c r="PZE40" s="34"/>
      <c r="PZF40" s="34"/>
      <c r="PZG40" s="34"/>
      <c r="PZH40" s="34"/>
      <c r="PZI40" s="34"/>
      <c r="PZJ40" s="34"/>
      <c r="PZK40" s="34"/>
      <c r="PZL40" s="34"/>
      <c r="PZM40" s="34"/>
      <c r="PZN40" s="34"/>
      <c r="PZO40" s="34"/>
      <c r="PZP40" s="34"/>
      <c r="PZQ40" s="34"/>
      <c r="PZR40" s="34"/>
      <c r="PZS40" s="34"/>
      <c r="PZT40" s="34"/>
      <c r="PZU40" s="34"/>
      <c r="PZV40" s="34"/>
      <c r="PZW40" s="34"/>
      <c r="PZX40" s="34"/>
      <c r="PZY40" s="34"/>
      <c r="PZZ40" s="34"/>
      <c r="QAA40" s="34"/>
      <c r="QAB40" s="34"/>
      <c r="QAC40" s="34"/>
      <c r="QAD40" s="34"/>
      <c r="QAE40" s="34"/>
      <c r="QAF40" s="34"/>
      <c r="QAG40" s="34"/>
      <c r="QAH40" s="34"/>
      <c r="QAI40" s="34"/>
      <c r="QAJ40" s="34"/>
      <c r="QAK40" s="34"/>
      <c r="QAL40" s="34"/>
      <c r="QAM40" s="34"/>
      <c r="QAN40" s="34"/>
      <c r="QAO40" s="34"/>
      <c r="QAP40" s="34"/>
      <c r="QAQ40" s="34"/>
      <c r="QAR40" s="34"/>
      <c r="QAS40" s="34"/>
      <c r="QAT40" s="34"/>
      <c r="QAU40" s="34"/>
      <c r="QAV40" s="34"/>
      <c r="QAW40" s="34"/>
      <c r="QAX40" s="34"/>
      <c r="QAY40" s="34"/>
      <c r="QAZ40" s="34"/>
      <c r="QBA40" s="34"/>
      <c r="QBB40" s="34"/>
      <c r="QBC40" s="34"/>
      <c r="QBD40" s="34"/>
      <c r="QBE40" s="34"/>
      <c r="QBF40" s="34"/>
      <c r="QBG40" s="34"/>
      <c r="QBH40" s="34"/>
      <c r="QBI40" s="34"/>
      <c r="QBJ40" s="34"/>
      <c r="QBK40" s="34"/>
      <c r="QBL40" s="34"/>
      <c r="QBM40" s="34"/>
      <c r="QBN40" s="34"/>
      <c r="QBO40" s="34"/>
      <c r="QBP40" s="34"/>
      <c r="QBQ40" s="34"/>
      <c r="QBR40" s="34"/>
      <c r="QBS40" s="34"/>
      <c r="QBT40" s="34"/>
      <c r="QBU40" s="34"/>
      <c r="QBV40" s="34"/>
      <c r="QBW40" s="34"/>
      <c r="QBX40" s="34"/>
      <c r="QBY40" s="34"/>
      <c r="QBZ40" s="34"/>
      <c r="QCA40" s="34"/>
      <c r="QCB40" s="34"/>
      <c r="QCC40" s="34"/>
      <c r="QCD40" s="34"/>
      <c r="QCE40" s="34"/>
      <c r="QCF40" s="34"/>
      <c r="QCG40" s="34"/>
      <c r="QCH40" s="34"/>
      <c r="QCI40" s="34"/>
      <c r="QCJ40" s="34"/>
      <c r="QCK40" s="34"/>
      <c r="QCL40" s="34"/>
      <c r="QCM40" s="34"/>
      <c r="QCN40" s="34"/>
      <c r="QCO40" s="34"/>
      <c r="QCP40" s="34"/>
      <c r="QCQ40" s="34"/>
      <c r="QCR40" s="34"/>
      <c r="QCS40" s="34"/>
      <c r="QCT40" s="34"/>
      <c r="QCU40" s="34"/>
      <c r="QCV40" s="34"/>
      <c r="QCW40" s="34"/>
      <c r="QCX40" s="34"/>
      <c r="QCY40" s="34"/>
      <c r="QCZ40" s="34"/>
      <c r="QDA40" s="34"/>
      <c r="QDB40" s="34"/>
      <c r="QDC40" s="34"/>
      <c r="QDD40" s="34"/>
      <c r="QDE40" s="34"/>
      <c r="QDF40" s="34"/>
      <c r="QDG40" s="34"/>
      <c r="QDH40" s="34"/>
      <c r="QDI40" s="34"/>
      <c r="QDJ40" s="34"/>
      <c r="QDK40" s="34"/>
      <c r="QDL40" s="34"/>
      <c r="QDM40" s="34"/>
      <c r="QDN40" s="34"/>
      <c r="QDO40" s="34"/>
      <c r="QDP40" s="34"/>
      <c r="QDQ40" s="34"/>
      <c r="QDR40" s="34"/>
      <c r="QDS40" s="34"/>
      <c r="QDT40" s="34"/>
      <c r="QDU40" s="34"/>
      <c r="QDV40" s="34"/>
      <c r="QDW40" s="34"/>
      <c r="QDX40" s="34"/>
      <c r="QDY40" s="34"/>
      <c r="QDZ40" s="34"/>
      <c r="QEA40" s="34"/>
      <c r="QEB40" s="34"/>
      <c r="QEC40" s="34"/>
      <c r="QED40" s="34"/>
      <c r="QEE40" s="34"/>
      <c r="QEF40" s="34"/>
      <c r="QEG40" s="34"/>
      <c r="QEH40" s="34"/>
      <c r="QEI40" s="34"/>
      <c r="QEJ40" s="34"/>
      <c r="QEK40" s="34"/>
      <c r="QEL40" s="34"/>
      <c r="QEM40" s="34"/>
      <c r="QEN40" s="34"/>
      <c r="QEO40" s="34"/>
      <c r="QEP40" s="34"/>
      <c r="QEQ40" s="34"/>
      <c r="QER40" s="34"/>
      <c r="QES40" s="34"/>
      <c r="QET40" s="34"/>
      <c r="QEU40" s="34"/>
      <c r="QEV40" s="34"/>
      <c r="QEW40" s="34"/>
      <c r="QEX40" s="34"/>
      <c r="QEY40" s="34"/>
      <c r="QEZ40" s="34"/>
      <c r="QFA40" s="34"/>
      <c r="QFB40" s="34"/>
      <c r="QFC40" s="34"/>
      <c r="QFD40" s="34"/>
      <c r="QFE40" s="34"/>
      <c r="QFF40" s="34"/>
      <c r="QFG40" s="34"/>
      <c r="QFH40" s="34"/>
      <c r="QFI40" s="34"/>
      <c r="QFJ40" s="34"/>
      <c r="QFK40" s="34"/>
      <c r="QFL40" s="34"/>
      <c r="QFM40" s="34"/>
      <c r="QFN40" s="34"/>
      <c r="QFO40" s="34"/>
      <c r="QFP40" s="34"/>
      <c r="QFQ40" s="34"/>
      <c r="QFR40" s="34"/>
      <c r="QFS40" s="34"/>
      <c r="QFT40" s="34"/>
      <c r="QFU40" s="34"/>
      <c r="QFV40" s="34"/>
      <c r="QFW40" s="34"/>
      <c r="QFX40" s="34"/>
      <c r="QFY40" s="34"/>
      <c r="QFZ40" s="34"/>
      <c r="QGA40" s="34"/>
      <c r="QGB40" s="34"/>
      <c r="QGC40" s="34"/>
      <c r="QGD40" s="34"/>
      <c r="QGE40" s="34"/>
      <c r="QGF40" s="34"/>
      <c r="QGG40" s="34"/>
      <c r="QGH40" s="34"/>
      <c r="QGI40" s="34"/>
      <c r="QGJ40" s="34"/>
      <c r="QGK40" s="34"/>
      <c r="QGL40" s="34"/>
      <c r="QGM40" s="34"/>
      <c r="QGN40" s="34"/>
      <c r="QGO40" s="34"/>
      <c r="QGP40" s="34"/>
      <c r="QGQ40" s="34"/>
      <c r="QGR40" s="34"/>
      <c r="QGS40" s="34"/>
      <c r="QGT40" s="34"/>
      <c r="QGU40" s="34"/>
      <c r="QGV40" s="34"/>
      <c r="QGW40" s="34"/>
      <c r="QGX40" s="34"/>
      <c r="QGY40" s="34"/>
      <c r="QGZ40" s="34"/>
      <c r="QHA40" s="34"/>
      <c r="QHB40" s="34"/>
      <c r="QHC40" s="34"/>
      <c r="QHD40" s="34"/>
      <c r="QHE40" s="34"/>
      <c r="QHF40" s="34"/>
      <c r="QHG40" s="34"/>
      <c r="QHH40" s="34"/>
      <c r="QHI40" s="34"/>
      <c r="QHJ40" s="34"/>
      <c r="QHK40" s="34"/>
      <c r="QHL40" s="34"/>
      <c r="QHM40" s="34"/>
      <c r="QHN40" s="34"/>
      <c r="QHO40" s="34"/>
      <c r="QHP40" s="34"/>
      <c r="QHQ40" s="34"/>
      <c r="QHR40" s="34"/>
      <c r="QHS40" s="34"/>
      <c r="QHT40" s="34"/>
      <c r="QHU40" s="34"/>
      <c r="QHV40" s="34"/>
      <c r="QHW40" s="34"/>
      <c r="QHX40" s="34"/>
      <c r="QHY40" s="34"/>
      <c r="QHZ40" s="34"/>
      <c r="QIA40" s="34"/>
      <c r="QIB40" s="34"/>
      <c r="QIC40" s="34"/>
      <c r="QID40" s="34"/>
      <c r="QIE40" s="34"/>
      <c r="QIF40" s="34"/>
      <c r="QIG40" s="34"/>
      <c r="QIH40" s="34"/>
      <c r="QII40" s="34"/>
      <c r="QIJ40" s="34"/>
      <c r="QIK40" s="34"/>
      <c r="QIL40" s="34"/>
      <c r="QIM40" s="34"/>
      <c r="QIN40" s="34"/>
      <c r="QIO40" s="34"/>
      <c r="QIP40" s="34"/>
      <c r="QIQ40" s="34"/>
      <c r="QIR40" s="34"/>
      <c r="QIS40" s="34"/>
      <c r="QIT40" s="34"/>
      <c r="QIU40" s="34"/>
      <c r="QIV40" s="34"/>
      <c r="QIW40" s="34"/>
      <c r="QIX40" s="34"/>
      <c r="QIY40" s="34"/>
      <c r="QIZ40" s="34"/>
      <c r="QJA40" s="34"/>
      <c r="QJB40" s="34"/>
      <c r="QJC40" s="34"/>
      <c r="QJD40" s="34"/>
      <c r="QJE40" s="34"/>
      <c r="QJF40" s="34"/>
      <c r="QJG40" s="34"/>
      <c r="QJH40" s="34"/>
      <c r="QJI40" s="34"/>
      <c r="QJJ40" s="34"/>
      <c r="QJK40" s="34"/>
      <c r="QJL40" s="34"/>
      <c r="QJM40" s="34"/>
      <c r="QJN40" s="34"/>
      <c r="QJO40" s="34"/>
      <c r="QJP40" s="34"/>
      <c r="QJQ40" s="34"/>
      <c r="QJR40" s="34"/>
      <c r="QJS40" s="34"/>
      <c r="QJT40" s="34"/>
      <c r="QJU40" s="34"/>
      <c r="QJV40" s="34"/>
      <c r="QJW40" s="34"/>
      <c r="QJX40" s="34"/>
      <c r="QJY40" s="34"/>
      <c r="QJZ40" s="34"/>
      <c r="QKA40" s="34"/>
      <c r="QKB40" s="34"/>
      <c r="QKC40" s="34"/>
      <c r="QKD40" s="34"/>
      <c r="QKE40" s="34"/>
      <c r="QKF40" s="34"/>
      <c r="QKG40" s="34"/>
      <c r="QKH40" s="34"/>
      <c r="QKI40" s="34"/>
      <c r="QKJ40" s="34"/>
      <c r="QKK40" s="34"/>
      <c r="QKL40" s="34"/>
      <c r="QKM40" s="34"/>
      <c r="QKN40" s="34"/>
      <c r="QKO40" s="34"/>
      <c r="QKP40" s="34"/>
      <c r="QKQ40" s="34"/>
      <c r="QKR40" s="34"/>
      <c r="QKS40" s="34"/>
      <c r="QKT40" s="34"/>
      <c r="QKU40" s="34"/>
      <c r="QKV40" s="34"/>
      <c r="QKW40" s="34"/>
      <c r="QKX40" s="34"/>
      <c r="QKY40" s="34"/>
      <c r="QKZ40" s="34"/>
      <c r="QLA40" s="34"/>
      <c r="QLB40" s="34"/>
      <c r="QLC40" s="34"/>
      <c r="QLD40" s="34"/>
      <c r="QLE40" s="34"/>
      <c r="QLF40" s="34"/>
      <c r="QLG40" s="34"/>
      <c r="QLH40" s="34"/>
      <c r="QLI40" s="34"/>
      <c r="QLJ40" s="34"/>
      <c r="QLK40" s="34"/>
      <c r="QLL40" s="34"/>
      <c r="QLM40" s="34"/>
      <c r="QLN40" s="34"/>
      <c r="QLO40" s="34"/>
      <c r="QLP40" s="34"/>
      <c r="QLQ40" s="34"/>
      <c r="QLR40" s="34"/>
      <c r="QLS40" s="34"/>
      <c r="QLT40" s="34"/>
      <c r="QLU40" s="34"/>
      <c r="QLV40" s="34"/>
      <c r="QLW40" s="34"/>
      <c r="QLX40" s="34"/>
      <c r="QLY40" s="34"/>
      <c r="QLZ40" s="34"/>
      <c r="QMA40" s="34"/>
      <c r="QMB40" s="34"/>
      <c r="QMC40" s="34"/>
      <c r="QMD40" s="34"/>
      <c r="QME40" s="34"/>
      <c r="QMF40" s="34"/>
      <c r="QMG40" s="34"/>
      <c r="QMH40" s="34"/>
      <c r="QMI40" s="34"/>
      <c r="QMJ40" s="34"/>
      <c r="QMK40" s="34"/>
      <c r="QML40" s="34"/>
      <c r="QMM40" s="34"/>
      <c r="QMN40" s="34"/>
      <c r="QMO40" s="34"/>
      <c r="QMP40" s="34"/>
      <c r="QMQ40" s="34"/>
      <c r="QMR40" s="34"/>
      <c r="QMS40" s="34"/>
      <c r="QMT40" s="34"/>
      <c r="QMU40" s="34"/>
      <c r="QMV40" s="34"/>
      <c r="QMW40" s="34"/>
      <c r="QMX40" s="34"/>
      <c r="QMY40" s="34"/>
      <c r="QMZ40" s="34"/>
      <c r="QNA40" s="34"/>
      <c r="QNB40" s="34"/>
      <c r="QNC40" s="34"/>
      <c r="QND40" s="34"/>
      <c r="QNE40" s="34"/>
      <c r="QNF40" s="34"/>
      <c r="QNG40" s="34"/>
      <c r="QNH40" s="34"/>
      <c r="QNI40" s="34"/>
      <c r="QNJ40" s="34"/>
      <c r="QNK40" s="34"/>
      <c r="QNL40" s="34"/>
      <c r="QNM40" s="34"/>
      <c r="QNN40" s="34"/>
      <c r="QNO40" s="34"/>
      <c r="QNP40" s="34"/>
      <c r="QNQ40" s="34"/>
      <c r="QNR40" s="34"/>
      <c r="QNS40" s="34"/>
      <c r="QNT40" s="34"/>
      <c r="QNU40" s="34"/>
      <c r="QNV40" s="34"/>
      <c r="QNW40" s="34"/>
      <c r="QNX40" s="34"/>
      <c r="QNY40" s="34"/>
      <c r="QNZ40" s="34"/>
      <c r="QOA40" s="34"/>
      <c r="QOB40" s="34"/>
      <c r="QOC40" s="34"/>
      <c r="QOD40" s="34"/>
      <c r="QOE40" s="34"/>
      <c r="QOF40" s="34"/>
      <c r="QOG40" s="34"/>
      <c r="QOH40" s="34"/>
      <c r="QOI40" s="34"/>
      <c r="QOJ40" s="34"/>
      <c r="QOK40" s="34"/>
      <c r="QOL40" s="34"/>
      <c r="QOM40" s="34"/>
      <c r="QON40" s="34"/>
      <c r="QOO40" s="34"/>
      <c r="QOP40" s="34"/>
      <c r="QOQ40" s="34"/>
      <c r="QOR40" s="34"/>
      <c r="QOS40" s="34"/>
      <c r="QOT40" s="34"/>
      <c r="QOU40" s="34"/>
      <c r="QOV40" s="34"/>
      <c r="QOW40" s="34"/>
      <c r="QOX40" s="34"/>
      <c r="QOY40" s="34"/>
      <c r="QOZ40" s="34"/>
      <c r="QPA40" s="34"/>
      <c r="QPB40" s="34"/>
      <c r="QPC40" s="34"/>
      <c r="QPD40" s="34"/>
      <c r="QPE40" s="34"/>
      <c r="QPF40" s="34"/>
      <c r="QPG40" s="34"/>
      <c r="QPH40" s="34"/>
      <c r="QPI40" s="34"/>
      <c r="QPJ40" s="34"/>
      <c r="QPK40" s="34"/>
      <c r="QPL40" s="34"/>
      <c r="QPM40" s="34"/>
      <c r="QPN40" s="34"/>
      <c r="QPO40" s="34"/>
      <c r="QPP40" s="34"/>
      <c r="QPQ40" s="34"/>
      <c r="QPR40" s="34"/>
      <c r="QPS40" s="34"/>
      <c r="QPT40" s="34"/>
      <c r="QPU40" s="34"/>
      <c r="QPV40" s="34"/>
      <c r="QPW40" s="34"/>
      <c r="QPX40" s="34"/>
      <c r="QPY40" s="34"/>
      <c r="QPZ40" s="34"/>
      <c r="QQA40" s="34"/>
      <c r="QQB40" s="34"/>
      <c r="QQC40" s="34"/>
      <c r="QQD40" s="34"/>
      <c r="QQE40" s="34"/>
      <c r="QQF40" s="34"/>
      <c r="QQG40" s="34"/>
      <c r="QQH40" s="34"/>
      <c r="QQI40" s="34"/>
      <c r="QQJ40" s="34"/>
      <c r="QQK40" s="34"/>
      <c r="QQL40" s="34"/>
      <c r="QQM40" s="34"/>
      <c r="QQN40" s="34"/>
      <c r="QQO40" s="34"/>
      <c r="QQP40" s="34"/>
      <c r="QQQ40" s="34"/>
      <c r="QQR40" s="34"/>
      <c r="QQS40" s="34"/>
      <c r="QQT40" s="34"/>
      <c r="QQU40" s="34"/>
      <c r="QQV40" s="34"/>
      <c r="QQW40" s="34"/>
      <c r="QQX40" s="34"/>
      <c r="QQY40" s="34"/>
      <c r="QQZ40" s="34"/>
      <c r="QRA40" s="34"/>
      <c r="QRB40" s="34"/>
      <c r="QRC40" s="34"/>
      <c r="QRD40" s="34"/>
      <c r="QRE40" s="34"/>
      <c r="QRF40" s="34"/>
      <c r="QRG40" s="34"/>
      <c r="QRH40" s="34"/>
      <c r="QRI40" s="34"/>
      <c r="QRJ40" s="34"/>
      <c r="QRK40" s="34"/>
      <c r="QRL40" s="34"/>
      <c r="QRM40" s="34"/>
      <c r="QRN40" s="34"/>
      <c r="QRO40" s="34"/>
      <c r="QRP40" s="34"/>
      <c r="QRQ40" s="34"/>
      <c r="QRR40" s="34"/>
      <c r="QRS40" s="34"/>
      <c r="QRT40" s="34"/>
      <c r="QRU40" s="34"/>
      <c r="QRV40" s="34"/>
      <c r="QRW40" s="34"/>
      <c r="QRX40" s="34"/>
      <c r="QRY40" s="34"/>
      <c r="QRZ40" s="34"/>
      <c r="QSA40" s="34"/>
      <c r="QSB40" s="34"/>
      <c r="QSC40" s="34"/>
      <c r="QSD40" s="34"/>
      <c r="QSE40" s="34"/>
      <c r="QSF40" s="34"/>
      <c r="QSG40" s="34"/>
      <c r="QSH40" s="34"/>
      <c r="QSI40" s="34"/>
      <c r="QSJ40" s="34"/>
      <c r="QSK40" s="34"/>
      <c r="QSL40" s="34"/>
      <c r="QSM40" s="34"/>
      <c r="QSN40" s="34"/>
      <c r="QSO40" s="34"/>
      <c r="QSP40" s="34"/>
      <c r="QSQ40" s="34"/>
      <c r="QSR40" s="34"/>
      <c r="QSS40" s="34"/>
      <c r="QST40" s="34"/>
      <c r="QSU40" s="34"/>
      <c r="QSV40" s="34"/>
      <c r="QSW40" s="34"/>
      <c r="QSX40" s="34"/>
      <c r="QSY40" s="34"/>
      <c r="QSZ40" s="34"/>
      <c r="QTA40" s="34"/>
      <c r="QTB40" s="34"/>
      <c r="QTC40" s="34"/>
      <c r="QTD40" s="34"/>
      <c r="QTE40" s="34"/>
      <c r="QTF40" s="34"/>
      <c r="QTG40" s="34"/>
      <c r="QTH40" s="34"/>
      <c r="QTI40" s="34"/>
      <c r="QTJ40" s="34"/>
      <c r="QTK40" s="34"/>
      <c r="QTL40" s="34"/>
      <c r="QTM40" s="34"/>
      <c r="QTN40" s="34"/>
      <c r="QTO40" s="34"/>
      <c r="QTP40" s="34"/>
      <c r="QTQ40" s="34"/>
      <c r="QTR40" s="34"/>
      <c r="QTS40" s="34"/>
      <c r="QTT40" s="34"/>
      <c r="QTU40" s="34"/>
      <c r="QTV40" s="34"/>
      <c r="QTW40" s="34"/>
      <c r="QTX40" s="34"/>
      <c r="QTY40" s="34"/>
      <c r="QTZ40" s="34"/>
      <c r="QUA40" s="34"/>
      <c r="QUB40" s="34"/>
      <c r="QUC40" s="34"/>
      <c r="QUD40" s="34"/>
      <c r="QUE40" s="34"/>
      <c r="QUF40" s="34"/>
      <c r="QUG40" s="34"/>
      <c r="QUH40" s="34"/>
      <c r="QUI40" s="34"/>
      <c r="QUJ40" s="34"/>
      <c r="QUK40" s="34"/>
      <c r="QUL40" s="34"/>
      <c r="QUM40" s="34"/>
      <c r="QUN40" s="34"/>
      <c r="QUO40" s="34"/>
      <c r="QUP40" s="34"/>
      <c r="QUQ40" s="34"/>
      <c r="QUR40" s="34"/>
      <c r="QUS40" s="34"/>
      <c r="QUT40" s="34"/>
      <c r="QUU40" s="34"/>
      <c r="QUV40" s="34"/>
      <c r="QUW40" s="34"/>
      <c r="QUX40" s="34"/>
      <c r="QUY40" s="34"/>
      <c r="QUZ40" s="34"/>
      <c r="QVA40" s="34"/>
      <c r="QVB40" s="34"/>
      <c r="QVC40" s="34"/>
      <c r="QVD40" s="34"/>
      <c r="QVE40" s="34"/>
      <c r="QVF40" s="34"/>
      <c r="QVG40" s="34"/>
      <c r="QVH40" s="34"/>
      <c r="QVI40" s="34"/>
      <c r="QVJ40" s="34"/>
      <c r="QVK40" s="34"/>
      <c r="QVL40" s="34"/>
      <c r="QVM40" s="34"/>
      <c r="QVN40" s="34"/>
      <c r="QVO40" s="34"/>
      <c r="QVP40" s="34"/>
      <c r="QVQ40" s="34"/>
      <c r="QVR40" s="34"/>
      <c r="QVS40" s="34"/>
      <c r="QVT40" s="34"/>
      <c r="QVU40" s="34"/>
      <c r="QVV40" s="34"/>
      <c r="QVW40" s="34"/>
      <c r="QVX40" s="34"/>
      <c r="QVY40" s="34"/>
      <c r="QVZ40" s="34"/>
      <c r="QWA40" s="34"/>
      <c r="QWB40" s="34"/>
      <c r="QWC40" s="34"/>
      <c r="QWD40" s="34"/>
      <c r="QWE40" s="34"/>
      <c r="QWF40" s="34"/>
      <c r="QWG40" s="34"/>
      <c r="QWH40" s="34"/>
      <c r="QWI40" s="34"/>
      <c r="QWJ40" s="34"/>
      <c r="QWK40" s="34"/>
      <c r="QWL40" s="34"/>
      <c r="QWM40" s="34"/>
      <c r="QWN40" s="34"/>
      <c r="QWO40" s="34"/>
      <c r="QWP40" s="34"/>
      <c r="QWQ40" s="34"/>
      <c r="QWR40" s="34"/>
      <c r="QWS40" s="34"/>
      <c r="QWT40" s="34"/>
      <c r="QWU40" s="34"/>
      <c r="QWV40" s="34"/>
      <c r="QWW40" s="34"/>
      <c r="QWX40" s="34"/>
      <c r="QWY40" s="34"/>
      <c r="QWZ40" s="34"/>
      <c r="QXA40" s="34"/>
      <c r="QXB40" s="34"/>
      <c r="QXC40" s="34"/>
      <c r="QXD40" s="34"/>
      <c r="QXE40" s="34"/>
      <c r="QXF40" s="34"/>
      <c r="QXG40" s="34"/>
      <c r="QXH40" s="34"/>
      <c r="QXI40" s="34"/>
      <c r="QXJ40" s="34"/>
      <c r="QXK40" s="34"/>
      <c r="QXL40" s="34"/>
      <c r="QXM40" s="34"/>
      <c r="QXN40" s="34"/>
      <c r="QXO40" s="34"/>
      <c r="QXP40" s="34"/>
      <c r="QXQ40" s="34"/>
      <c r="QXR40" s="34"/>
      <c r="QXS40" s="34"/>
      <c r="QXT40" s="34"/>
      <c r="QXU40" s="34"/>
      <c r="QXV40" s="34"/>
      <c r="QXW40" s="34"/>
      <c r="QXX40" s="34"/>
      <c r="QXY40" s="34"/>
      <c r="QXZ40" s="34"/>
      <c r="QYA40" s="34"/>
      <c r="QYB40" s="34"/>
      <c r="QYC40" s="34"/>
      <c r="QYD40" s="34"/>
      <c r="QYE40" s="34"/>
      <c r="QYF40" s="34"/>
      <c r="QYG40" s="34"/>
      <c r="QYH40" s="34"/>
      <c r="QYI40" s="34"/>
      <c r="QYJ40" s="34"/>
      <c r="QYK40" s="34"/>
      <c r="QYL40" s="34"/>
      <c r="QYM40" s="34"/>
      <c r="QYN40" s="34"/>
      <c r="QYO40" s="34"/>
      <c r="QYP40" s="34"/>
      <c r="QYQ40" s="34"/>
      <c r="QYR40" s="34"/>
      <c r="QYS40" s="34"/>
      <c r="QYT40" s="34"/>
      <c r="QYU40" s="34"/>
      <c r="QYV40" s="34"/>
      <c r="QYW40" s="34"/>
      <c r="QYX40" s="34"/>
      <c r="QYY40" s="34"/>
      <c r="QYZ40" s="34"/>
      <c r="QZA40" s="34"/>
      <c r="QZB40" s="34"/>
      <c r="QZC40" s="34"/>
      <c r="QZD40" s="34"/>
      <c r="QZE40" s="34"/>
      <c r="QZF40" s="34"/>
      <c r="QZG40" s="34"/>
      <c r="QZH40" s="34"/>
      <c r="QZI40" s="34"/>
      <c r="QZJ40" s="34"/>
      <c r="QZK40" s="34"/>
      <c r="QZL40" s="34"/>
      <c r="QZM40" s="34"/>
      <c r="QZN40" s="34"/>
      <c r="QZO40" s="34"/>
      <c r="QZP40" s="34"/>
      <c r="QZQ40" s="34"/>
      <c r="QZR40" s="34"/>
      <c r="QZS40" s="34"/>
      <c r="QZT40" s="34"/>
      <c r="QZU40" s="34"/>
      <c r="QZV40" s="34"/>
      <c r="QZW40" s="34"/>
      <c r="QZX40" s="34"/>
      <c r="QZY40" s="34"/>
      <c r="QZZ40" s="34"/>
      <c r="RAA40" s="34"/>
      <c r="RAB40" s="34"/>
      <c r="RAC40" s="34"/>
      <c r="RAD40" s="34"/>
      <c r="RAE40" s="34"/>
      <c r="RAF40" s="34"/>
      <c r="RAG40" s="34"/>
      <c r="RAH40" s="34"/>
      <c r="RAI40" s="34"/>
      <c r="RAJ40" s="34"/>
      <c r="RAK40" s="34"/>
      <c r="RAL40" s="34"/>
      <c r="RAM40" s="34"/>
      <c r="RAN40" s="34"/>
      <c r="RAO40" s="34"/>
      <c r="RAP40" s="34"/>
      <c r="RAQ40" s="34"/>
      <c r="RAR40" s="34"/>
      <c r="RAS40" s="34"/>
      <c r="RAT40" s="34"/>
      <c r="RAU40" s="34"/>
      <c r="RAV40" s="34"/>
      <c r="RAW40" s="34"/>
      <c r="RAX40" s="34"/>
      <c r="RAY40" s="34"/>
      <c r="RAZ40" s="34"/>
      <c r="RBA40" s="34"/>
      <c r="RBB40" s="34"/>
      <c r="RBC40" s="34"/>
      <c r="RBD40" s="34"/>
      <c r="RBE40" s="34"/>
      <c r="RBF40" s="34"/>
      <c r="RBG40" s="34"/>
      <c r="RBH40" s="34"/>
      <c r="RBI40" s="34"/>
      <c r="RBJ40" s="34"/>
      <c r="RBK40" s="34"/>
      <c r="RBL40" s="34"/>
      <c r="RBM40" s="34"/>
      <c r="RBN40" s="34"/>
      <c r="RBO40" s="34"/>
      <c r="RBP40" s="34"/>
      <c r="RBQ40" s="34"/>
      <c r="RBR40" s="34"/>
      <c r="RBS40" s="34"/>
      <c r="RBT40" s="34"/>
      <c r="RBU40" s="34"/>
      <c r="RBV40" s="34"/>
      <c r="RBW40" s="34"/>
      <c r="RBX40" s="34"/>
      <c r="RBY40" s="34"/>
      <c r="RBZ40" s="34"/>
      <c r="RCA40" s="34"/>
      <c r="RCB40" s="34"/>
      <c r="RCC40" s="34"/>
      <c r="RCD40" s="34"/>
      <c r="RCE40" s="34"/>
      <c r="RCF40" s="34"/>
      <c r="RCG40" s="34"/>
      <c r="RCH40" s="34"/>
      <c r="RCI40" s="34"/>
      <c r="RCJ40" s="34"/>
      <c r="RCK40" s="34"/>
      <c r="RCL40" s="34"/>
      <c r="RCM40" s="34"/>
      <c r="RCN40" s="34"/>
      <c r="RCO40" s="34"/>
      <c r="RCP40" s="34"/>
      <c r="RCQ40" s="34"/>
      <c r="RCR40" s="34"/>
      <c r="RCS40" s="34"/>
      <c r="RCT40" s="34"/>
      <c r="RCU40" s="34"/>
      <c r="RCV40" s="34"/>
      <c r="RCW40" s="34"/>
      <c r="RCX40" s="34"/>
      <c r="RCY40" s="34"/>
      <c r="RCZ40" s="34"/>
      <c r="RDA40" s="34"/>
      <c r="RDB40" s="34"/>
      <c r="RDC40" s="34"/>
      <c r="RDD40" s="34"/>
      <c r="RDE40" s="34"/>
      <c r="RDF40" s="34"/>
      <c r="RDG40" s="34"/>
      <c r="RDH40" s="34"/>
      <c r="RDI40" s="34"/>
      <c r="RDJ40" s="34"/>
      <c r="RDK40" s="34"/>
      <c r="RDL40" s="34"/>
      <c r="RDM40" s="34"/>
      <c r="RDN40" s="34"/>
      <c r="RDO40" s="34"/>
      <c r="RDP40" s="34"/>
      <c r="RDQ40" s="34"/>
      <c r="RDR40" s="34"/>
      <c r="RDS40" s="34"/>
      <c r="RDT40" s="34"/>
      <c r="RDU40" s="34"/>
      <c r="RDV40" s="34"/>
      <c r="RDW40" s="34"/>
      <c r="RDX40" s="34"/>
      <c r="RDY40" s="34"/>
      <c r="RDZ40" s="34"/>
      <c r="REA40" s="34"/>
      <c r="REB40" s="34"/>
      <c r="REC40" s="34"/>
      <c r="RED40" s="34"/>
      <c r="REE40" s="34"/>
      <c r="REF40" s="34"/>
      <c r="REG40" s="34"/>
      <c r="REH40" s="34"/>
      <c r="REI40" s="34"/>
      <c r="REJ40" s="34"/>
      <c r="REK40" s="34"/>
      <c r="REL40" s="34"/>
      <c r="REM40" s="34"/>
      <c r="REN40" s="34"/>
      <c r="REO40" s="34"/>
      <c r="REP40" s="34"/>
      <c r="REQ40" s="34"/>
      <c r="RER40" s="34"/>
      <c r="RES40" s="34"/>
      <c r="RET40" s="34"/>
      <c r="REU40" s="34"/>
      <c r="REV40" s="34"/>
      <c r="REW40" s="34"/>
      <c r="REX40" s="34"/>
      <c r="REY40" s="34"/>
      <c r="REZ40" s="34"/>
      <c r="RFA40" s="34"/>
      <c r="RFB40" s="34"/>
      <c r="RFC40" s="34"/>
      <c r="RFD40" s="34"/>
      <c r="RFE40" s="34"/>
      <c r="RFF40" s="34"/>
      <c r="RFG40" s="34"/>
      <c r="RFH40" s="34"/>
      <c r="RFI40" s="34"/>
      <c r="RFJ40" s="34"/>
      <c r="RFK40" s="34"/>
      <c r="RFL40" s="34"/>
      <c r="RFM40" s="34"/>
      <c r="RFN40" s="34"/>
      <c r="RFO40" s="34"/>
      <c r="RFP40" s="34"/>
      <c r="RFQ40" s="34"/>
      <c r="RFR40" s="34"/>
      <c r="RFS40" s="34"/>
      <c r="RFT40" s="34"/>
      <c r="RFU40" s="34"/>
      <c r="RFV40" s="34"/>
      <c r="RFW40" s="34"/>
      <c r="RFX40" s="34"/>
      <c r="RFY40" s="34"/>
      <c r="RFZ40" s="34"/>
      <c r="RGA40" s="34"/>
      <c r="RGB40" s="34"/>
      <c r="RGC40" s="34"/>
      <c r="RGD40" s="34"/>
      <c r="RGE40" s="34"/>
      <c r="RGF40" s="34"/>
      <c r="RGG40" s="34"/>
      <c r="RGH40" s="34"/>
      <c r="RGI40" s="34"/>
      <c r="RGJ40" s="34"/>
      <c r="RGK40" s="34"/>
      <c r="RGL40" s="34"/>
      <c r="RGM40" s="34"/>
      <c r="RGN40" s="34"/>
      <c r="RGO40" s="34"/>
      <c r="RGP40" s="34"/>
      <c r="RGQ40" s="34"/>
      <c r="RGR40" s="34"/>
      <c r="RGS40" s="34"/>
      <c r="RGT40" s="34"/>
      <c r="RGU40" s="34"/>
      <c r="RGV40" s="34"/>
      <c r="RGW40" s="34"/>
      <c r="RGX40" s="34"/>
      <c r="RGY40" s="34"/>
      <c r="RGZ40" s="34"/>
      <c r="RHA40" s="34"/>
      <c r="RHB40" s="34"/>
      <c r="RHC40" s="34"/>
      <c r="RHD40" s="34"/>
      <c r="RHE40" s="34"/>
      <c r="RHF40" s="34"/>
      <c r="RHG40" s="34"/>
      <c r="RHH40" s="34"/>
      <c r="RHI40" s="34"/>
      <c r="RHJ40" s="34"/>
      <c r="RHK40" s="34"/>
      <c r="RHL40" s="34"/>
      <c r="RHM40" s="34"/>
      <c r="RHN40" s="34"/>
      <c r="RHO40" s="34"/>
      <c r="RHP40" s="34"/>
      <c r="RHQ40" s="34"/>
      <c r="RHR40" s="34"/>
      <c r="RHS40" s="34"/>
      <c r="RHT40" s="34"/>
      <c r="RHU40" s="34"/>
      <c r="RHV40" s="34"/>
      <c r="RHW40" s="34"/>
      <c r="RHX40" s="34"/>
      <c r="RHY40" s="34"/>
      <c r="RHZ40" s="34"/>
      <c r="RIA40" s="34"/>
      <c r="RIB40" s="34"/>
      <c r="RIC40" s="34"/>
      <c r="RID40" s="34"/>
      <c r="RIE40" s="34"/>
      <c r="RIF40" s="34"/>
      <c r="RIG40" s="34"/>
      <c r="RIH40" s="34"/>
      <c r="RII40" s="34"/>
      <c r="RIJ40" s="34"/>
      <c r="RIK40" s="34"/>
      <c r="RIL40" s="34"/>
      <c r="RIM40" s="34"/>
      <c r="RIN40" s="34"/>
      <c r="RIO40" s="34"/>
      <c r="RIP40" s="34"/>
      <c r="RIQ40" s="34"/>
      <c r="RIR40" s="34"/>
      <c r="RIS40" s="34"/>
      <c r="RIT40" s="34"/>
      <c r="RIU40" s="34"/>
      <c r="RIV40" s="34"/>
      <c r="RIW40" s="34"/>
      <c r="RIX40" s="34"/>
      <c r="RIY40" s="34"/>
      <c r="RIZ40" s="34"/>
      <c r="RJA40" s="34"/>
      <c r="RJB40" s="34"/>
      <c r="RJC40" s="34"/>
      <c r="RJD40" s="34"/>
      <c r="RJE40" s="34"/>
      <c r="RJF40" s="34"/>
      <c r="RJG40" s="34"/>
      <c r="RJH40" s="34"/>
      <c r="RJI40" s="34"/>
      <c r="RJJ40" s="34"/>
      <c r="RJK40" s="34"/>
      <c r="RJL40" s="34"/>
      <c r="RJM40" s="34"/>
      <c r="RJN40" s="34"/>
      <c r="RJO40" s="34"/>
      <c r="RJP40" s="34"/>
      <c r="RJQ40" s="34"/>
      <c r="RJR40" s="34"/>
      <c r="RJS40" s="34"/>
      <c r="RJT40" s="34"/>
      <c r="RJU40" s="34"/>
      <c r="RJV40" s="34"/>
      <c r="RJW40" s="34"/>
      <c r="RJX40" s="34"/>
      <c r="RJY40" s="34"/>
      <c r="RJZ40" s="34"/>
      <c r="RKA40" s="34"/>
      <c r="RKB40" s="34"/>
      <c r="RKC40" s="34"/>
      <c r="RKD40" s="34"/>
      <c r="RKE40" s="34"/>
      <c r="RKF40" s="34"/>
      <c r="RKG40" s="34"/>
      <c r="RKH40" s="34"/>
      <c r="RKI40" s="34"/>
      <c r="RKJ40" s="34"/>
      <c r="RKK40" s="34"/>
      <c r="RKL40" s="34"/>
      <c r="RKM40" s="34"/>
      <c r="RKN40" s="34"/>
      <c r="RKO40" s="34"/>
      <c r="RKP40" s="34"/>
      <c r="RKQ40" s="34"/>
      <c r="RKR40" s="34"/>
      <c r="RKS40" s="34"/>
      <c r="RKT40" s="34"/>
      <c r="RKU40" s="34"/>
      <c r="RKV40" s="34"/>
      <c r="RKW40" s="34"/>
      <c r="RKX40" s="34"/>
      <c r="RKY40" s="34"/>
      <c r="RKZ40" s="34"/>
      <c r="RLA40" s="34"/>
      <c r="RLB40" s="34"/>
      <c r="RLC40" s="34"/>
      <c r="RLD40" s="34"/>
      <c r="RLE40" s="34"/>
      <c r="RLF40" s="34"/>
      <c r="RLG40" s="34"/>
      <c r="RLH40" s="34"/>
      <c r="RLI40" s="34"/>
      <c r="RLJ40" s="34"/>
      <c r="RLK40" s="34"/>
      <c r="RLL40" s="34"/>
      <c r="RLM40" s="34"/>
      <c r="RLN40" s="34"/>
      <c r="RLO40" s="34"/>
      <c r="RLP40" s="34"/>
      <c r="RLQ40" s="34"/>
      <c r="RLR40" s="34"/>
      <c r="RLS40" s="34"/>
      <c r="RLT40" s="34"/>
      <c r="RLU40" s="34"/>
      <c r="RLV40" s="34"/>
      <c r="RLW40" s="34"/>
      <c r="RLX40" s="34"/>
      <c r="RLY40" s="34"/>
      <c r="RLZ40" s="34"/>
      <c r="RMA40" s="34"/>
      <c r="RMB40" s="34"/>
      <c r="RMC40" s="34"/>
      <c r="RMD40" s="34"/>
      <c r="RME40" s="34"/>
      <c r="RMF40" s="34"/>
      <c r="RMG40" s="34"/>
      <c r="RMH40" s="34"/>
      <c r="RMI40" s="34"/>
      <c r="RMJ40" s="34"/>
      <c r="RMK40" s="34"/>
      <c r="RML40" s="34"/>
      <c r="RMM40" s="34"/>
      <c r="RMN40" s="34"/>
      <c r="RMO40" s="34"/>
      <c r="RMP40" s="34"/>
      <c r="RMQ40" s="34"/>
      <c r="RMR40" s="34"/>
      <c r="RMS40" s="34"/>
      <c r="RMT40" s="34"/>
      <c r="RMU40" s="34"/>
      <c r="RMV40" s="34"/>
      <c r="RMW40" s="34"/>
      <c r="RMX40" s="34"/>
      <c r="RMY40" s="34"/>
      <c r="RMZ40" s="34"/>
      <c r="RNA40" s="34"/>
      <c r="RNB40" s="34"/>
      <c r="RNC40" s="34"/>
      <c r="RND40" s="34"/>
      <c r="RNE40" s="34"/>
      <c r="RNF40" s="34"/>
      <c r="RNG40" s="34"/>
      <c r="RNH40" s="34"/>
      <c r="RNI40" s="34"/>
      <c r="RNJ40" s="34"/>
      <c r="RNK40" s="34"/>
      <c r="RNL40" s="34"/>
      <c r="RNM40" s="34"/>
      <c r="RNN40" s="34"/>
      <c r="RNO40" s="34"/>
      <c r="RNP40" s="34"/>
      <c r="RNQ40" s="34"/>
      <c r="RNR40" s="34"/>
      <c r="RNS40" s="34"/>
      <c r="RNT40" s="34"/>
      <c r="RNU40" s="34"/>
      <c r="RNV40" s="34"/>
      <c r="RNW40" s="34"/>
      <c r="RNX40" s="34"/>
      <c r="RNY40" s="34"/>
      <c r="RNZ40" s="34"/>
      <c r="ROA40" s="34"/>
      <c r="ROB40" s="34"/>
      <c r="ROC40" s="34"/>
      <c r="ROD40" s="34"/>
      <c r="ROE40" s="34"/>
      <c r="ROF40" s="34"/>
      <c r="ROG40" s="34"/>
      <c r="ROH40" s="34"/>
      <c r="ROI40" s="34"/>
      <c r="ROJ40" s="34"/>
      <c r="ROK40" s="34"/>
      <c r="ROL40" s="34"/>
      <c r="ROM40" s="34"/>
      <c r="RON40" s="34"/>
      <c r="ROO40" s="34"/>
      <c r="ROP40" s="34"/>
      <c r="ROQ40" s="34"/>
      <c r="ROR40" s="34"/>
      <c r="ROS40" s="34"/>
      <c r="ROT40" s="34"/>
      <c r="ROU40" s="34"/>
      <c r="ROV40" s="34"/>
      <c r="ROW40" s="34"/>
      <c r="ROX40" s="34"/>
      <c r="ROY40" s="34"/>
      <c r="ROZ40" s="34"/>
      <c r="RPA40" s="34"/>
      <c r="RPB40" s="34"/>
      <c r="RPC40" s="34"/>
      <c r="RPD40" s="34"/>
      <c r="RPE40" s="34"/>
      <c r="RPF40" s="34"/>
      <c r="RPG40" s="34"/>
      <c r="RPH40" s="34"/>
      <c r="RPI40" s="34"/>
      <c r="RPJ40" s="34"/>
      <c r="RPK40" s="34"/>
      <c r="RPL40" s="34"/>
      <c r="RPM40" s="34"/>
      <c r="RPN40" s="34"/>
      <c r="RPO40" s="34"/>
      <c r="RPP40" s="34"/>
      <c r="RPQ40" s="34"/>
      <c r="RPR40" s="34"/>
      <c r="RPS40" s="34"/>
      <c r="RPT40" s="34"/>
      <c r="RPU40" s="34"/>
      <c r="RPV40" s="34"/>
      <c r="RPW40" s="34"/>
      <c r="RPX40" s="34"/>
      <c r="RPY40" s="34"/>
      <c r="RPZ40" s="34"/>
      <c r="RQA40" s="34"/>
      <c r="RQB40" s="34"/>
      <c r="RQC40" s="34"/>
      <c r="RQD40" s="34"/>
      <c r="RQE40" s="34"/>
      <c r="RQF40" s="34"/>
      <c r="RQG40" s="34"/>
      <c r="RQH40" s="34"/>
      <c r="RQI40" s="34"/>
      <c r="RQJ40" s="34"/>
      <c r="RQK40" s="34"/>
      <c r="RQL40" s="34"/>
      <c r="RQM40" s="34"/>
      <c r="RQN40" s="34"/>
      <c r="RQO40" s="34"/>
      <c r="RQP40" s="34"/>
      <c r="RQQ40" s="34"/>
      <c r="RQR40" s="34"/>
      <c r="RQS40" s="34"/>
      <c r="RQT40" s="34"/>
      <c r="RQU40" s="34"/>
      <c r="RQV40" s="34"/>
      <c r="RQW40" s="34"/>
      <c r="RQX40" s="34"/>
      <c r="RQY40" s="34"/>
      <c r="RQZ40" s="34"/>
      <c r="RRA40" s="34"/>
      <c r="RRB40" s="34"/>
      <c r="RRC40" s="34"/>
      <c r="RRD40" s="34"/>
      <c r="RRE40" s="34"/>
      <c r="RRF40" s="34"/>
      <c r="RRG40" s="34"/>
      <c r="RRH40" s="34"/>
      <c r="RRI40" s="34"/>
      <c r="RRJ40" s="34"/>
      <c r="RRK40" s="34"/>
      <c r="RRL40" s="34"/>
      <c r="RRM40" s="34"/>
      <c r="RRN40" s="34"/>
      <c r="RRO40" s="34"/>
      <c r="RRP40" s="34"/>
      <c r="RRQ40" s="34"/>
      <c r="RRR40" s="34"/>
      <c r="RRS40" s="34"/>
      <c r="RRT40" s="34"/>
      <c r="RRU40" s="34"/>
      <c r="RRV40" s="34"/>
      <c r="RRW40" s="34"/>
      <c r="RRX40" s="34"/>
      <c r="RRY40" s="34"/>
      <c r="RRZ40" s="34"/>
      <c r="RSA40" s="34"/>
      <c r="RSB40" s="34"/>
      <c r="RSC40" s="34"/>
      <c r="RSD40" s="34"/>
      <c r="RSE40" s="34"/>
      <c r="RSF40" s="34"/>
      <c r="RSG40" s="34"/>
      <c r="RSH40" s="34"/>
      <c r="RSI40" s="34"/>
      <c r="RSJ40" s="34"/>
      <c r="RSK40" s="34"/>
      <c r="RSL40" s="34"/>
      <c r="RSM40" s="34"/>
      <c r="RSN40" s="34"/>
      <c r="RSO40" s="34"/>
      <c r="RSP40" s="34"/>
      <c r="RSQ40" s="34"/>
      <c r="RSR40" s="34"/>
      <c r="RSS40" s="34"/>
      <c r="RST40" s="34"/>
      <c r="RSU40" s="34"/>
      <c r="RSV40" s="34"/>
      <c r="RSW40" s="34"/>
      <c r="RSX40" s="34"/>
      <c r="RSY40" s="34"/>
      <c r="RSZ40" s="34"/>
      <c r="RTA40" s="34"/>
      <c r="RTB40" s="34"/>
      <c r="RTC40" s="34"/>
      <c r="RTD40" s="34"/>
      <c r="RTE40" s="34"/>
      <c r="RTF40" s="34"/>
      <c r="RTG40" s="34"/>
      <c r="RTH40" s="34"/>
      <c r="RTI40" s="34"/>
      <c r="RTJ40" s="34"/>
      <c r="RTK40" s="34"/>
      <c r="RTL40" s="34"/>
      <c r="RTM40" s="34"/>
      <c r="RTN40" s="34"/>
      <c r="RTO40" s="34"/>
      <c r="RTP40" s="34"/>
      <c r="RTQ40" s="34"/>
      <c r="RTR40" s="34"/>
      <c r="RTS40" s="34"/>
      <c r="RTT40" s="34"/>
      <c r="RTU40" s="34"/>
      <c r="RTV40" s="34"/>
      <c r="RTW40" s="34"/>
      <c r="RTX40" s="34"/>
      <c r="RTY40" s="34"/>
      <c r="RTZ40" s="34"/>
      <c r="RUA40" s="34"/>
      <c r="RUB40" s="34"/>
      <c r="RUC40" s="34"/>
      <c r="RUD40" s="34"/>
      <c r="RUE40" s="34"/>
      <c r="RUF40" s="34"/>
      <c r="RUG40" s="34"/>
      <c r="RUH40" s="34"/>
      <c r="RUI40" s="34"/>
      <c r="RUJ40" s="34"/>
      <c r="RUK40" s="34"/>
      <c r="RUL40" s="34"/>
      <c r="RUM40" s="34"/>
      <c r="RUN40" s="34"/>
      <c r="RUO40" s="34"/>
      <c r="RUP40" s="34"/>
      <c r="RUQ40" s="34"/>
      <c r="RUR40" s="34"/>
      <c r="RUS40" s="34"/>
      <c r="RUT40" s="34"/>
      <c r="RUU40" s="34"/>
      <c r="RUV40" s="34"/>
      <c r="RUW40" s="34"/>
      <c r="RUX40" s="34"/>
      <c r="RUY40" s="34"/>
      <c r="RUZ40" s="34"/>
      <c r="RVA40" s="34"/>
      <c r="RVB40" s="34"/>
      <c r="RVC40" s="34"/>
      <c r="RVD40" s="34"/>
      <c r="RVE40" s="34"/>
      <c r="RVF40" s="34"/>
      <c r="RVG40" s="34"/>
      <c r="RVH40" s="34"/>
      <c r="RVI40" s="34"/>
      <c r="RVJ40" s="34"/>
      <c r="RVK40" s="34"/>
      <c r="RVL40" s="34"/>
      <c r="RVM40" s="34"/>
      <c r="RVN40" s="34"/>
      <c r="RVO40" s="34"/>
      <c r="RVP40" s="34"/>
      <c r="RVQ40" s="34"/>
      <c r="RVR40" s="34"/>
      <c r="RVS40" s="34"/>
      <c r="RVT40" s="34"/>
      <c r="RVU40" s="34"/>
      <c r="RVV40" s="34"/>
      <c r="RVW40" s="34"/>
      <c r="RVX40" s="34"/>
      <c r="RVY40" s="34"/>
      <c r="RVZ40" s="34"/>
      <c r="RWA40" s="34"/>
      <c r="RWB40" s="34"/>
      <c r="RWC40" s="34"/>
      <c r="RWD40" s="34"/>
      <c r="RWE40" s="34"/>
      <c r="RWF40" s="34"/>
      <c r="RWG40" s="34"/>
      <c r="RWH40" s="34"/>
      <c r="RWI40" s="34"/>
      <c r="RWJ40" s="34"/>
      <c r="RWK40" s="34"/>
      <c r="RWL40" s="34"/>
      <c r="RWM40" s="34"/>
      <c r="RWN40" s="34"/>
      <c r="RWO40" s="34"/>
      <c r="RWP40" s="34"/>
      <c r="RWQ40" s="34"/>
      <c r="RWR40" s="34"/>
      <c r="RWS40" s="34"/>
      <c r="RWT40" s="34"/>
      <c r="RWU40" s="34"/>
      <c r="RWV40" s="34"/>
      <c r="RWW40" s="34"/>
      <c r="RWX40" s="34"/>
      <c r="RWY40" s="34"/>
      <c r="RWZ40" s="34"/>
      <c r="RXA40" s="34"/>
      <c r="RXB40" s="34"/>
      <c r="RXC40" s="34"/>
      <c r="RXD40" s="34"/>
      <c r="RXE40" s="34"/>
      <c r="RXF40" s="34"/>
      <c r="RXG40" s="34"/>
      <c r="RXH40" s="34"/>
      <c r="RXI40" s="34"/>
      <c r="RXJ40" s="34"/>
      <c r="RXK40" s="34"/>
      <c r="RXL40" s="34"/>
      <c r="RXM40" s="34"/>
      <c r="RXN40" s="34"/>
      <c r="RXO40" s="34"/>
      <c r="RXP40" s="34"/>
      <c r="RXQ40" s="34"/>
      <c r="RXR40" s="34"/>
      <c r="RXS40" s="34"/>
      <c r="RXT40" s="34"/>
      <c r="RXU40" s="34"/>
      <c r="RXV40" s="34"/>
      <c r="RXW40" s="34"/>
      <c r="RXX40" s="34"/>
      <c r="RXY40" s="34"/>
      <c r="RXZ40" s="34"/>
      <c r="RYA40" s="34"/>
      <c r="RYB40" s="34"/>
      <c r="RYC40" s="34"/>
      <c r="RYD40" s="34"/>
      <c r="RYE40" s="34"/>
      <c r="RYF40" s="34"/>
      <c r="RYG40" s="34"/>
      <c r="RYH40" s="34"/>
      <c r="RYI40" s="34"/>
      <c r="RYJ40" s="34"/>
      <c r="RYK40" s="34"/>
      <c r="RYL40" s="34"/>
      <c r="RYM40" s="34"/>
      <c r="RYN40" s="34"/>
      <c r="RYO40" s="34"/>
      <c r="RYP40" s="34"/>
      <c r="RYQ40" s="34"/>
      <c r="RYR40" s="34"/>
      <c r="RYS40" s="34"/>
      <c r="RYT40" s="34"/>
      <c r="RYU40" s="34"/>
      <c r="RYV40" s="34"/>
      <c r="RYW40" s="34"/>
      <c r="RYX40" s="34"/>
      <c r="RYY40" s="34"/>
      <c r="RYZ40" s="34"/>
      <c r="RZA40" s="34"/>
      <c r="RZB40" s="34"/>
      <c r="RZC40" s="34"/>
      <c r="RZD40" s="34"/>
      <c r="RZE40" s="34"/>
      <c r="RZF40" s="34"/>
      <c r="RZG40" s="34"/>
      <c r="RZH40" s="34"/>
      <c r="RZI40" s="34"/>
      <c r="RZJ40" s="34"/>
      <c r="RZK40" s="34"/>
      <c r="RZL40" s="34"/>
      <c r="RZM40" s="34"/>
      <c r="RZN40" s="34"/>
      <c r="RZO40" s="34"/>
      <c r="RZP40" s="34"/>
      <c r="RZQ40" s="34"/>
      <c r="RZR40" s="34"/>
      <c r="RZS40" s="34"/>
      <c r="RZT40" s="34"/>
      <c r="RZU40" s="34"/>
      <c r="RZV40" s="34"/>
      <c r="RZW40" s="34"/>
      <c r="RZX40" s="34"/>
      <c r="RZY40" s="34"/>
      <c r="RZZ40" s="34"/>
      <c r="SAA40" s="34"/>
      <c r="SAB40" s="34"/>
      <c r="SAC40" s="34"/>
      <c r="SAD40" s="34"/>
      <c r="SAE40" s="34"/>
      <c r="SAF40" s="34"/>
      <c r="SAG40" s="34"/>
      <c r="SAH40" s="34"/>
      <c r="SAI40" s="34"/>
      <c r="SAJ40" s="34"/>
      <c r="SAK40" s="34"/>
      <c r="SAL40" s="34"/>
      <c r="SAM40" s="34"/>
      <c r="SAN40" s="34"/>
      <c r="SAO40" s="34"/>
      <c r="SAP40" s="34"/>
      <c r="SAQ40" s="34"/>
      <c r="SAR40" s="34"/>
      <c r="SAS40" s="34"/>
      <c r="SAT40" s="34"/>
      <c r="SAU40" s="34"/>
      <c r="SAV40" s="34"/>
      <c r="SAW40" s="34"/>
      <c r="SAX40" s="34"/>
      <c r="SAY40" s="34"/>
      <c r="SAZ40" s="34"/>
      <c r="SBA40" s="34"/>
      <c r="SBB40" s="34"/>
      <c r="SBC40" s="34"/>
      <c r="SBD40" s="34"/>
      <c r="SBE40" s="34"/>
      <c r="SBF40" s="34"/>
      <c r="SBG40" s="34"/>
      <c r="SBH40" s="34"/>
      <c r="SBI40" s="34"/>
      <c r="SBJ40" s="34"/>
      <c r="SBK40" s="34"/>
      <c r="SBL40" s="34"/>
      <c r="SBM40" s="34"/>
      <c r="SBN40" s="34"/>
      <c r="SBO40" s="34"/>
      <c r="SBP40" s="34"/>
      <c r="SBQ40" s="34"/>
      <c r="SBR40" s="34"/>
      <c r="SBS40" s="34"/>
      <c r="SBT40" s="34"/>
      <c r="SBU40" s="34"/>
      <c r="SBV40" s="34"/>
      <c r="SBW40" s="34"/>
      <c r="SBX40" s="34"/>
      <c r="SBY40" s="34"/>
      <c r="SBZ40" s="34"/>
      <c r="SCA40" s="34"/>
      <c r="SCB40" s="34"/>
      <c r="SCC40" s="34"/>
      <c r="SCD40" s="34"/>
      <c r="SCE40" s="34"/>
      <c r="SCF40" s="34"/>
      <c r="SCG40" s="34"/>
      <c r="SCH40" s="34"/>
      <c r="SCI40" s="34"/>
      <c r="SCJ40" s="34"/>
      <c r="SCK40" s="34"/>
      <c r="SCL40" s="34"/>
      <c r="SCM40" s="34"/>
      <c r="SCN40" s="34"/>
      <c r="SCO40" s="34"/>
      <c r="SCP40" s="34"/>
      <c r="SCQ40" s="34"/>
      <c r="SCR40" s="34"/>
      <c r="SCS40" s="34"/>
      <c r="SCT40" s="34"/>
      <c r="SCU40" s="34"/>
      <c r="SCV40" s="34"/>
      <c r="SCW40" s="34"/>
      <c r="SCX40" s="34"/>
      <c r="SCY40" s="34"/>
      <c r="SCZ40" s="34"/>
      <c r="SDA40" s="34"/>
      <c r="SDB40" s="34"/>
      <c r="SDC40" s="34"/>
      <c r="SDD40" s="34"/>
      <c r="SDE40" s="34"/>
      <c r="SDF40" s="34"/>
      <c r="SDG40" s="34"/>
      <c r="SDH40" s="34"/>
      <c r="SDI40" s="34"/>
      <c r="SDJ40" s="34"/>
      <c r="SDK40" s="34"/>
      <c r="SDL40" s="34"/>
      <c r="SDM40" s="34"/>
      <c r="SDN40" s="34"/>
      <c r="SDO40" s="34"/>
      <c r="SDP40" s="34"/>
      <c r="SDQ40" s="34"/>
      <c r="SDR40" s="34"/>
      <c r="SDS40" s="34"/>
      <c r="SDT40" s="34"/>
      <c r="SDU40" s="34"/>
      <c r="SDV40" s="34"/>
      <c r="SDW40" s="34"/>
      <c r="SDX40" s="34"/>
      <c r="SDY40" s="34"/>
      <c r="SDZ40" s="34"/>
      <c r="SEA40" s="34"/>
      <c r="SEB40" s="34"/>
      <c r="SEC40" s="34"/>
      <c r="SED40" s="34"/>
      <c r="SEE40" s="34"/>
      <c r="SEF40" s="34"/>
      <c r="SEG40" s="34"/>
      <c r="SEH40" s="34"/>
      <c r="SEI40" s="34"/>
      <c r="SEJ40" s="34"/>
      <c r="SEK40" s="34"/>
      <c r="SEL40" s="34"/>
      <c r="SEM40" s="34"/>
      <c r="SEN40" s="34"/>
      <c r="SEO40" s="34"/>
      <c r="SEP40" s="34"/>
      <c r="SEQ40" s="34"/>
      <c r="SER40" s="34"/>
      <c r="SES40" s="34"/>
      <c r="SET40" s="34"/>
      <c r="SEU40" s="34"/>
      <c r="SEV40" s="34"/>
      <c r="SEW40" s="34"/>
      <c r="SEX40" s="34"/>
      <c r="SEY40" s="34"/>
      <c r="SEZ40" s="34"/>
      <c r="SFA40" s="34"/>
      <c r="SFB40" s="34"/>
      <c r="SFC40" s="34"/>
      <c r="SFD40" s="34"/>
      <c r="SFE40" s="34"/>
      <c r="SFF40" s="34"/>
      <c r="SFG40" s="34"/>
      <c r="SFH40" s="34"/>
      <c r="SFI40" s="34"/>
      <c r="SFJ40" s="34"/>
      <c r="SFK40" s="34"/>
      <c r="SFL40" s="34"/>
      <c r="SFM40" s="34"/>
      <c r="SFN40" s="34"/>
      <c r="SFO40" s="34"/>
      <c r="SFP40" s="34"/>
      <c r="SFQ40" s="34"/>
      <c r="SFR40" s="34"/>
      <c r="SFS40" s="34"/>
      <c r="SFT40" s="34"/>
      <c r="SFU40" s="34"/>
      <c r="SFV40" s="34"/>
      <c r="SFW40" s="34"/>
      <c r="SFX40" s="34"/>
      <c r="SFY40" s="34"/>
      <c r="SFZ40" s="34"/>
      <c r="SGA40" s="34"/>
      <c r="SGB40" s="34"/>
      <c r="SGC40" s="34"/>
      <c r="SGD40" s="34"/>
      <c r="SGE40" s="34"/>
      <c r="SGF40" s="34"/>
      <c r="SGG40" s="34"/>
      <c r="SGH40" s="34"/>
      <c r="SGI40" s="34"/>
      <c r="SGJ40" s="34"/>
      <c r="SGK40" s="34"/>
      <c r="SGL40" s="34"/>
      <c r="SGM40" s="34"/>
      <c r="SGN40" s="34"/>
      <c r="SGO40" s="34"/>
      <c r="SGP40" s="34"/>
      <c r="SGQ40" s="34"/>
      <c r="SGR40" s="34"/>
      <c r="SGS40" s="34"/>
      <c r="SGT40" s="34"/>
      <c r="SGU40" s="34"/>
      <c r="SGV40" s="34"/>
      <c r="SGW40" s="34"/>
      <c r="SGX40" s="34"/>
      <c r="SGY40" s="34"/>
      <c r="SGZ40" s="34"/>
      <c r="SHA40" s="34"/>
      <c r="SHB40" s="34"/>
      <c r="SHC40" s="34"/>
      <c r="SHD40" s="34"/>
      <c r="SHE40" s="34"/>
      <c r="SHF40" s="34"/>
      <c r="SHG40" s="34"/>
      <c r="SHH40" s="34"/>
      <c r="SHI40" s="34"/>
      <c r="SHJ40" s="34"/>
      <c r="SHK40" s="34"/>
      <c r="SHL40" s="34"/>
      <c r="SHM40" s="34"/>
      <c r="SHN40" s="34"/>
      <c r="SHO40" s="34"/>
      <c r="SHP40" s="34"/>
      <c r="SHQ40" s="34"/>
      <c r="SHR40" s="34"/>
      <c r="SHS40" s="34"/>
      <c r="SHT40" s="34"/>
      <c r="SHU40" s="34"/>
      <c r="SHV40" s="34"/>
      <c r="SHW40" s="34"/>
      <c r="SHX40" s="34"/>
      <c r="SHY40" s="34"/>
      <c r="SHZ40" s="34"/>
      <c r="SIA40" s="34"/>
      <c r="SIB40" s="34"/>
      <c r="SIC40" s="34"/>
      <c r="SID40" s="34"/>
      <c r="SIE40" s="34"/>
      <c r="SIF40" s="34"/>
      <c r="SIG40" s="34"/>
      <c r="SIH40" s="34"/>
      <c r="SII40" s="34"/>
      <c r="SIJ40" s="34"/>
      <c r="SIK40" s="34"/>
      <c r="SIL40" s="34"/>
      <c r="SIM40" s="34"/>
      <c r="SIN40" s="34"/>
      <c r="SIO40" s="34"/>
      <c r="SIP40" s="34"/>
      <c r="SIQ40" s="34"/>
      <c r="SIR40" s="34"/>
      <c r="SIS40" s="34"/>
      <c r="SIT40" s="34"/>
      <c r="SIU40" s="34"/>
      <c r="SIV40" s="34"/>
      <c r="SIW40" s="34"/>
      <c r="SIX40" s="34"/>
      <c r="SIY40" s="34"/>
      <c r="SIZ40" s="34"/>
      <c r="SJA40" s="34"/>
      <c r="SJB40" s="34"/>
      <c r="SJC40" s="34"/>
      <c r="SJD40" s="34"/>
      <c r="SJE40" s="34"/>
      <c r="SJF40" s="34"/>
      <c r="SJG40" s="34"/>
      <c r="SJH40" s="34"/>
      <c r="SJI40" s="34"/>
      <c r="SJJ40" s="34"/>
      <c r="SJK40" s="34"/>
      <c r="SJL40" s="34"/>
      <c r="SJM40" s="34"/>
      <c r="SJN40" s="34"/>
      <c r="SJO40" s="34"/>
      <c r="SJP40" s="34"/>
      <c r="SJQ40" s="34"/>
      <c r="SJR40" s="34"/>
      <c r="SJS40" s="34"/>
      <c r="SJT40" s="34"/>
      <c r="SJU40" s="34"/>
      <c r="SJV40" s="34"/>
      <c r="SJW40" s="34"/>
      <c r="SJX40" s="34"/>
      <c r="SJY40" s="34"/>
      <c r="SJZ40" s="34"/>
      <c r="SKA40" s="34"/>
      <c r="SKB40" s="34"/>
      <c r="SKC40" s="34"/>
      <c r="SKD40" s="34"/>
      <c r="SKE40" s="34"/>
      <c r="SKF40" s="34"/>
      <c r="SKG40" s="34"/>
      <c r="SKH40" s="34"/>
      <c r="SKI40" s="34"/>
      <c r="SKJ40" s="34"/>
      <c r="SKK40" s="34"/>
      <c r="SKL40" s="34"/>
      <c r="SKM40" s="34"/>
      <c r="SKN40" s="34"/>
      <c r="SKO40" s="34"/>
      <c r="SKP40" s="34"/>
      <c r="SKQ40" s="34"/>
      <c r="SKR40" s="34"/>
      <c r="SKS40" s="34"/>
      <c r="SKT40" s="34"/>
      <c r="SKU40" s="34"/>
      <c r="SKV40" s="34"/>
      <c r="SKW40" s="34"/>
      <c r="SKX40" s="34"/>
      <c r="SKY40" s="34"/>
      <c r="SKZ40" s="34"/>
      <c r="SLA40" s="34"/>
      <c r="SLB40" s="34"/>
      <c r="SLC40" s="34"/>
      <c r="SLD40" s="34"/>
      <c r="SLE40" s="34"/>
      <c r="SLF40" s="34"/>
      <c r="SLG40" s="34"/>
      <c r="SLH40" s="34"/>
      <c r="SLI40" s="34"/>
      <c r="SLJ40" s="34"/>
      <c r="SLK40" s="34"/>
      <c r="SLL40" s="34"/>
      <c r="SLM40" s="34"/>
      <c r="SLN40" s="34"/>
      <c r="SLO40" s="34"/>
      <c r="SLP40" s="34"/>
      <c r="SLQ40" s="34"/>
      <c r="SLR40" s="34"/>
      <c r="SLS40" s="34"/>
      <c r="SLT40" s="34"/>
      <c r="SLU40" s="34"/>
      <c r="SLV40" s="34"/>
      <c r="SLW40" s="34"/>
      <c r="SLX40" s="34"/>
      <c r="SLY40" s="34"/>
      <c r="SLZ40" s="34"/>
      <c r="SMA40" s="34"/>
      <c r="SMB40" s="34"/>
      <c r="SMC40" s="34"/>
      <c r="SMD40" s="34"/>
      <c r="SME40" s="34"/>
      <c r="SMF40" s="34"/>
      <c r="SMG40" s="34"/>
      <c r="SMH40" s="34"/>
      <c r="SMI40" s="34"/>
      <c r="SMJ40" s="34"/>
      <c r="SMK40" s="34"/>
      <c r="SML40" s="34"/>
      <c r="SMM40" s="34"/>
      <c r="SMN40" s="34"/>
      <c r="SMO40" s="34"/>
      <c r="SMP40" s="34"/>
      <c r="SMQ40" s="34"/>
      <c r="SMR40" s="34"/>
      <c r="SMS40" s="34"/>
      <c r="SMT40" s="34"/>
      <c r="SMU40" s="34"/>
      <c r="SMV40" s="34"/>
      <c r="SMW40" s="34"/>
      <c r="SMX40" s="34"/>
      <c r="SMY40" s="34"/>
      <c r="SMZ40" s="34"/>
      <c r="SNA40" s="34"/>
      <c r="SNB40" s="34"/>
      <c r="SNC40" s="34"/>
      <c r="SND40" s="34"/>
      <c r="SNE40" s="34"/>
      <c r="SNF40" s="34"/>
      <c r="SNG40" s="34"/>
      <c r="SNH40" s="34"/>
      <c r="SNI40" s="34"/>
      <c r="SNJ40" s="34"/>
      <c r="SNK40" s="34"/>
      <c r="SNL40" s="34"/>
      <c r="SNM40" s="34"/>
      <c r="SNN40" s="34"/>
      <c r="SNO40" s="34"/>
      <c r="SNP40" s="34"/>
      <c r="SNQ40" s="34"/>
      <c r="SNR40" s="34"/>
      <c r="SNS40" s="34"/>
      <c r="SNT40" s="34"/>
      <c r="SNU40" s="34"/>
      <c r="SNV40" s="34"/>
      <c r="SNW40" s="34"/>
      <c r="SNX40" s="34"/>
      <c r="SNY40" s="34"/>
      <c r="SNZ40" s="34"/>
      <c r="SOA40" s="34"/>
      <c r="SOB40" s="34"/>
      <c r="SOC40" s="34"/>
      <c r="SOD40" s="34"/>
      <c r="SOE40" s="34"/>
      <c r="SOF40" s="34"/>
      <c r="SOG40" s="34"/>
      <c r="SOH40" s="34"/>
      <c r="SOI40" s="34"/>
      <c r="SOJ40" s="34"/>
      <c r="SOK40" s="34"/>
      <c r="SOL40" s="34"/>
      <c r="SOM40" s="34"/>
      <c r="SON40" s="34"/>
      <c r="SOO40" s="34"/>
      <c r="SOP40" s="34"/>
      <c r="SOQ40" s="34"/>
      <c r="SOR40" s="34"/>
      <c r="SOS40" s="34"/>
      <c r="SOT40" s="34"/>
      <c r="SOU40" s="34"/>
      <c r="SOV40" s="34"/>
      <c r="SOW40" s="34"/>
      <c r="SOX40" s="34"/>
      <c r="SOY40" s="34"/>
      <c r="SOZ40" s="34"/>
      <c r="SPA40" s="34"/>
      <c r="SPB40" s="34"/>
      <c r="SPC40" s="34"/>
      <c r="SPD40" s="34"/>
      <c r="SPE40" s="34"/>
      <c r="SPF40" s="34"/>
      <c r="SPG40" s="34"/>
      <c r="SPH40" s="34"/>
      <c r="SPI40" s="34"/>
      <c r="SPJ40" s="34"/>
      <c r="SPK40" s="34"/>
      <c r="SPL40" s="34"/>
      <c r="SPM40" s="34"/>
      <c r="SPN40" s="34"/>
      <c r="SPO40" s="34"/>
      <c r="SPP40" s="34"/>
      <c r="SPQ40" s="34"/>
      <c r="SPR40" s="34"/>
      <c r="SPS40" s="34"/>
      <c r="SPT40" s="34"/>
      <c r="SPU40" s="34"/>
      <c r="SPV40" s="34"/>
      <c r="SPW40" s="34"/>
      <c r="SPX40" s="34"/>
      <c r="SPY40" s="34"/>
      <c r="SPZ40" s="34"/>
      <c r="SQA40" s="34"/>
      <c r="SQB40" s="34"/>
      <c r="SQC40" s="34"/>
      <c r="SQD40" s="34"/>
      <c r="SQE40" s="34"/>
      <c r="SQF40" s="34"/>
      <c r="SQG40" s="34"/>
      <c r="SQH40" s="34"/>
      <c r="SQI40" s="34"/>
      <c r="SQJ40" s="34"/>
      <c r="SQK40" s="34"/>
      <c r="SQL40" s="34"/>
      <c r="SQM40" s="34"/>
      <c r="SQN40" s="34"/>
      <c r="SQO40" s="34"/>
      <c r="SQP40" s="34"/>
      <c r="SQQ40" s="34"/>
      <c r="SQR40" s="34"/>
      <c r="SQS40" s="34"/>
      <c r="SQT40" s="34"/>
      <c r="SQU40" s="34"/>
      <c r="SQV40" s="34"/>
      <c r="SQW40" s="34"/>
      <c r="SQX40" s="34"/>
      <c r="SQY40" s="34"/>
      <c r="SQZ40" s="34"/>
      <c r="SRA40" s="34"/>
      <c r="SRB40" s="34"/>
      <c r="SRC40" s="34"/>
      <c r="SRD40" s="34"/>
      <c r="SRE40" s="34"/>
      <c r="SRF40" s="34"/>
      <c r="SRG40" s="34"/>
      <c r="SRH40" s="34"/>
      <c r="SRI40" s="34"/>
      <c r="SRJ40" s="34"/>
      <c r="SRK40" s="34"/>
      <c r="SRL40" s="34"/>
      <c r="SRM40" s="34"/>
      <c r="SRN40" s="34"/>
      <c r="SRO40" s="34"/>
      <c r="SRP40" s="34"/>
      <c r="SRQ40" s="34"/>
      <c r="SRR40" s="34"/>
      <c r="SRS40" s="34"/>
      <c r="SRT40" s="34"/>
      <c r="SRU40" s="34"/>
      <c r="SRV40" s="34"/>
      <c r="SRW40" s="34"/>
      <c r="SRX40" s="34"/>
      <c r="SRY40" s="34"/>
      <c r="SRZ40" s="34"/>
      <c r="SSA40" s="34"/>
      <c r="SSB40" s="34"/>
      <c r="SSC40" s="34"/>
      <c r="SSD40" s="34"/>
      <c r="SSE40" s="34"/>
      <c r="SSF40" s="34"/>
      <c r="SSG40" s="34"/>
      <c r="SSH40" s="34"/>
      <c r="SSI40" s="34"/>
      <c r="SSJ40" s="34"/>
      <c r="SSK40" s="34"/>
      <c r="SSL40" s="34"/>
      <c r="SSM40" s="34"/>
      <c r="SSN40" s="34"/>
      <c r="SSO40" s="34"/>
      <c r="SSP40" s="34"/>
      <c r="SSQ40" s="34"/>
      <c r="SSR40" s="34"/>
      <c r="SSS40" s="34"/>
      <c r="SST40" s="34"/>
      <c r="SSU40" s="34"/>
      <c r="SSV40" s="34"/>
      <c r="SSW40" s="34"/>
      <c r="SSX40" s="34"/>
      <c r="SSY40" s="34"/>
      <c r="SSZ40" s="34"/>
      <c r="STA40" s="34"/>
      <c r="STB40" s="34"/>
      <c r="STC40" s="34"/>
      <c r="STD40" s="34"/>
      <c r="STE40" s="34"/>
      <c r="STF40" s="34"/>
      <c r="STG40" s="34"/>
      <c r="STH40" s="34"/>
      <c r="STI40" s="34"/>
      <c r="STJ40" s="34"/>
      <c r="STK40" s="34"/>
      <c r="STL40" s="34"/>
      <c r="STM40" s="34"/>
      <c r="STN40" s="34"/>
      <c r="STO40" s="34"/>
      <c r="STP40" s="34"/>
      <c r="STQ40" s="34"/>
      <c r="STR40" s="34"/>
      <c r="STS40" s="34"/>
      <c r="STT40" s="34"/>
      <c r="STU40" s="34"/>
      <c r="STV40" s="34"/>
      <c r="STW40" s="34"/>
      <c r="STX40" s="34"/>
      <c r="STY40" s="34"/>
      <c r="STZ40" s="34"/>
      <c r="SUA40" s="34"/>
      <c r="SUB40" s="34"/>
      <c r="SUC40" s="34"/>
      <c r="SUD40" s="34"/>
      <c r="SUE40" s="34"/>
      <c r="SUF40" s="34"/>
      <c r="SUG40" s="34"/>
      <c r="SUH40" s="34"/>
      <c r="SUI40" s="34"/>
      <c r="SUJ40" s="34"/>
      <c r="SUK40" s="34"/>
      <c r="SUL40" s="34"/>
      <c r="SUM40" s="34"/>
      <c r="SUN40" s="34"/>
      <c r="SUO40" s="34"/>
      <c r="SUP40" s="34"/>
      <c r="SUQ40" s="34"/>
      <c r="SUR40" s="34"/>
      <c r="SUS40" s="34"/>
      <c r="SUT40" s="34"/>
      <c r="SUU40" s="34"/>
      <c r="SUV40" s="34"/>
      <c r="SUW40" s="34"/>
      <c r="SUX40" s="34"/>
      <c r="SUY40" s="34"/>
      <c r="SUZ40" s="34"/>
      <c r="SVA40" s="34"/>
      <c r="SVB40" s="34"/>
      <c r="SVC40" s="34"/>
      <c r="SVD40" s="34"/>
      <c r="SVE40" s="34"/>
      <c r="SVF40" s="34"/>
      <c r="SVG40" s="34"/>
      <c r="SVH40" s="34"/>
      <c r="SVI40" s="34"/>
      <c r="SVJ40" s="34"/>
      <c r="SVK40" s="34"/>
      <c r="SVL40" s="34"/>
      <c r="SVM40" s="34"/>
      <c r="SVN40" s="34"/>
      <c r="SVO40" s="34"/>
      <c r="SVP40" s="34"/>
      <c r="SVQ40" s="34"/>
      <c r="SVR40" s="34"/>
      <c r="SVS40" s="34"/>
      <c r="SVT40" s="34"/>
      <c r="SVU40" s="34"/>
      <c r="SVV40" s="34"/>
      <c r="SVW40" s="34"/>
      <c r="SVX40" s="34"/>
      <c r="SVY40" s="34"/>
      <c r="SVZ40" s="34"/>
      <c r="SWA40" s="34"/>
      <c r="SWB40" s="34"/>
      <c r="SWC40" s="34"/>
      <c r="SWD40" s="34"/>
      <c r="SWE40" s="34"/>
      <c r="SWF40" s="34"/>
      <c r="SWG40" s="34"/>
      <c r="SWH40" s="34"/>
      <c r="SWI40" s="34"/>
      <c r="SWJ40" s="34"/>
      <c r="SWK40" s="34"/>
      <c r="SWL40" s="34"/>
      <c r="SWM40" s="34"/>
      <c r="SWN40" s="34"/>
      <c r="SWO40" s="34"/>
      <c r="SWP40" s="34"/>
      <c r="SWQ40" s="34"/>
      <c r="SWR40" s="34"/>
      <c r="SWS40" s="34"/>
      <c r="SWT40" s="34"/>
      <c r="SWU40" s="34"/>
      <c r="SWV40" s="34"/>
      <c r="SWW40" s="34"/>
      <c r="SWX40" s="34"/>
      <c r="SWY40" s="34"/>
      <c r="SWZ40" s="34"/>
      <c r="SXA40" s="34"/>
      <c r="SXB40" s="34"/>
      <c r="SXC40" s="34"/>
      <c r="SXD40" s="34"/>
      <c r="SXE40" s="34"/>
      <c r="SXF40" s="34"/>
      <c r="SXG40" s="34"/>
      <c r="SXH40" s="34"/>
      <c r="SXI40" s="34"/>
      <c r="SXJ40" s="34"/>
      <c r="SXK40" s="34"/>
      <c r="SXL40" s="34"/>
      <c r="SXM40" s="34"/>
      <c r="SXN40" s="34"/>
      <c r="SXO40" s="34"/>
      <c r="SXP40" s="34"/>
      <c r="SXQ40" s="34"/>
      <c r="SXR40" s="34"/>
      <c r="SXS40" s="34"/>
      <c r="SXT40" s="34"/>
      <c r="SXU40" s="34"/>
      <c r="SXV40" s="34"/>
      <c r="SXW40" s="34"/>
      <c r="SXX40" s="34"/>
      <c r="SXY40" s="34"/>
      <c r="SXZ40" s="34"/>
      <c r="SYA40" s="34"/>
      <c r="SYB40" s="34"/>
      <c r="SYC40" s="34"/>
      <c r="SYD40" s="34"/>
      <c r="SYE40" s="34"/>
      <c r="SYF40" s="34"/>
      <c r="SYG40" s="34"/>
      <c r="SYH40" s="34"/>
      <c r="SYI40" s="34"/>
      <c r="SYJ40" s="34"/>
      <c r="SYK40" s="34"/>
      <c r="SYL40" s="34"/>
      <c r="SYM40" s="34"/>
      <c r="SYN40" s="34"/>
      <c r="SYO40" s="34"/>
      <c r="SYP40" s="34"/>
      <c r="SYQ40" s="34"/>
      <c r="SYR40" s="34"/>
      <c r="SYS40" s="34"/>
      <c r="SYT40" s="34"/>
      <c r="SYU40" s="34"/>
      <c r="SYV40" s="34"/>
      <c r="SYW40" s="34"/>
      <c r="SYX40" s="34"/>
      <c r="SYY40" s="34"/>
      <c r="SYZ40" s="34"/>
      <c r="SZA40" s="34"/>
      <c r="SZB40" s="34"/>
      <c r="SZC40" s="34"/>
      <c r="SZD40" s="34"/>
      <c r="SZE40" s="34"/>
      <c r="SZF40" s="34"/>
      <c r="SZG40" s="34"/>
      <c r="SZH40" s="34"/>
      <c r="SZI40" s="34"/>
      <c r="SZJ40" s="34"/>
      <c r="SZK40" s="34"/>
      <c r="SZL40" s="34"/>
      <c r="SZM40" s="34"/>
      <c r="SZN40" s="34"/>
      <c r="SZO40" s="34"/>
      <c r="SZP40" s="34"/>
      <c r="SZQ40" s="34"/>
      <c r="SZR40" s="34"/>
      <c r="SZS40" s="34"/>
      <c r="SZT40" s="34"/>
      <c r="SZU40" s="34"/>
      <c r="SZV40" s="34"/>
      <c r="SZW40" s="34"/>
      <c r="SZX40" s="34"/>
      <c r="SZY40" s="34"/>
      <c r="SZZ40" s="34"/>
      <c r="TAA40" s="34"/>
      <c r="TAB40" s="34"/>
      <c r="TAC40" s="34"/>
      <c r="TAD40" s="34"/>
      <c r="TAE40" s="34"/>
      <c r="TAF40" s="34"/>
      <c r="TAG40" s="34"/>
      <c r="TAH40" s="34"/>
      <c r="TAI40" s="34"/>
      <c r="TAJ40" s="34"/>
      <c r="TAK40" s="34"/>
      <c r="TAL40" s="34"/>
      <c r="TAM40" s="34"/>
      <c r="TAN40" s="34"/>
      <c r="TAO40" s="34"/>
      <c r="TAP40" s="34"/>
      <c r="TAQ40" s="34"/>
      <c r="TAR40" s="34"/>
      <c r="TAS40" s="34"/>
      <c r="TAT40" s="34"/>
      <c r="TAU40" s="34"/>
      <c r="TAV40" s="34"/>
      <c r="TAW40" s="34"/>
      <c r="TAX40" s="34"/>
      <c r="TAY40" s="34"/>
      <c r="TAZ40" s="34"/>
      <c r="TBA40" s="34"/>
      <c r="TBB40" s="34"/>
      <c r="TBC40" s="34"/>
      <c r="TBD40" s="34"/>
      <c r="TBE40" s="34"/>
      <c r="TBF40" s="34"/>
      <c r="TBG40" s="34"/>
      <c r="TBH40" s="34"/>
      <c r="TBI40" s="34"/>
      <c r="TBJ40" s="34"/>
      <c r="TBK40" s="34"/>
      <c r="TBL40" s="34"/>
      <c r="TBM40" s="34"/>
      <c r="TBN40" s="34"/>
      <c r="TBO40" s="34"/>
      <c r="TBP40" s="34"/>
      <c r="TBQ40" s="34"/>
      <c r="TBR40" s="34"/>
      <c r="TBS40" s="34"/>
      <c r="TBT40" s="34"/>
      <c r="TBU40" s="34"/>
      <c r="TBV40" s="34"/>
      <c r="TBW40" s="34"/>
      <c r="TBX40" s="34"/>
      <c r="TBY40" s="34"/>
      <c r="TBZ40" s="34"/>
      <c r="TCA40" s="34"/>
      <c r="TCB40" s="34"/>
      <c r="TCC40" s="34"/>
      <c r="TCD40" s="34"/>
      <c r="TCE40" s="34"/>
      <c r="TCF40" s="34"/>
      <c r="TCG40" s="34"/>
      <c r="TCH40" s="34"/>
      <c r="TCI40" s="34"/>
      <c r="TCJ40" s="34"/>
      <c r="TCK40" s="34"/>
      <c r="TCL40" s="34"/>
      <c r="TCM40" s="34"/>
      <c r="TCN40" s="34"/>
      <c r="TCO40" s="34"/>
      <c r="TCP40" s="34"/>
      <c r="TCQ40" s="34"/>
      <c r="TCR40" s="34"/>
      <c r="TCS40" s="34"/>
      <c r="TCT40" s="34"/>
      <c r="TCU40" s="34"/>
      <c r="TCV40" s="34"/>
      <c r="TCW40" s="34"/>
      <c r="TCX40" s="34"/>
      <c r="TCY40" s="34"/>
      <c r="TCZ40" s="34"/>
      <c r="TDA40" s="34"/>
      <c r="TDB40" s="34"/>
      <c r="TDC40" s="34"/>
      <c r="TDD40" s="34"/>
      <c r="TDE40" s="34"/>
      <c r="TDF40" s="34"/>
      <c r="TDG40" s="34"/>
      <c r="TDH40" s="34"/>
      <c r="TDI40" s="34"/>
      <c r="TDJ40" s="34"/>
      <c r="TDK40" s="34"/>
      <c r="TDL40" s="34"/>
      <c r="TDM40" s="34"/>
      <c r="TDN40" s="34"/>
      <c r="TDO40" s="34"/>
      <c r="TDP40" s="34"/>
      <c r="TDQ40" s="34"/>
      <c r="TDR40" s="34"/>
      <c r="TDS40" s="34"/>
      <c r="TDT40" s="34"/>
      <c r="TDU40" s="34"/>
      <c r="TDV40" s="34"/>
      <c r="TDW40" s="34"/>
      <c r="TDX40" s="34"/>
      <c r="TDY40" s="34"/>
      <c r="TDZ40" s="34"/>
      <c r="TEA40" s="34"/>
      <c r="TEB40" s="34"/>
      <c r="TEC40" s="34"/>
      <c r="TED40" s="34"/>
      <c r="TEE40" s="34"/>
      <c r="TEF40" s="34"/>
      <c r="TEG40" s="34"/>
      <c r="TEH40" s="34"/>
      <c r="TEI40" s="34"/>
      <c r="TEJ40" s="34"/>
      <c r="TEK40" s="34"/>
      <c r="TEL40" s="34"/>
      <c r="TEM40" s="34"/>
      <c r="TEN40" s="34"/>
      <c r="TEO40" s="34"/>
      <c r="TEP40" s="34"/>
      <c r="TEQ40" s="34"/>
      <c r="TER40" s="34"/>
      <c r="TES40" s="34"/>
      <c r="TET40" s="34"/>
      <c r="TEU40" s="34"/>
      <c r="TEV40" s="34"/>
      <c r="TEW40" s="34"/>
      <c r="TEX40" s="34"/>
      <c r="TEY40" s="34"/>
      <c r="TEZ40" s="34"/>
      <c r="TFA40" s="34"/>
      <c r="TFB40" s="34"/>
      <c r="TFC40" s="34"/>
      <c r="TFD40" s="34"/>
      <c r="TFE40" s="34"/>
      <c r="TFF40" s="34"/>
      <c r="TFG40" s="34"/>
      <c r="TFH40" s="34"/>
      <c r="TFI40" s="34"/>
      <c r="TFJ40" s="34"/>
      <c r="TFK40" s="34"/>
      <c r="TFL40" s="34"/>
      <c r="TFM40" s="34"/>
      <c r="TFN40" s="34"/>
      <c r="TFO40" s="34"/>
      <c r="TFP40" s="34"/>
      <c r="TFQ40" s="34"/>
      <c r="TFR40" s="34"/>
      <c r="TFS40" s="34"/>
      <c r="TFT40" s="34"/>
      <c r="TFU40" s="34"/>
      <c r="TFV40" s="34"/>
      <c r="TFW40" s="34"/>
      <c r="TFX40" s="34"/>
      <c r="TFY40" s="34"/>
      <c r="TFZ40" s="34"/>
      <c r="TGA40" s="34"/>
      <c r="TGB40" s="34"/>
      <c r="TGC40" s="34"/>
      <c r="TGD40" s="34"/>
      <c r="TGE40" s="34"/>
      <c r="TGF40" s="34"/>
      <c r="TGG40" s="34"/>
      <c r="TGH40" s="34"/>
      <c r="TGI40" s="34"/>
      <c r="TGJ40" s="34"/>
      <c r="TGK40" s="34"/>
      <c r="TGL40" s="34"/>
      <c r="TGM40" s="34"/>
      <c r="TGN40" s="34"/>
      <c r="TGO40" s="34"/>
      <c r="TGP40" s="34"/>
      <c r="TGQ40" s="34"/>
      <c r="TGR40" s="34"/>
      <c r="TGS40" s="34"/>
      <c r="TGT40" s="34"/>
      <c r="TGU40" s="34"/>
      <c r="TGV40" s="34"/>
      <c r="TGW40" s="34"/>
      <c r="TGX40" s="34"/>
      <c r="TGY40" s="34"/>
      <c r="TGZ40" s="34"/>
      <c r="THA40" s="34"/>
      <c r="THB40" s="34"/>
      <c r="THC40" s="34"/>
      <c r="THD40" s="34"/>
      <c r="THE40" s="34"/>
      <c r="THF40" s="34"/>
      <c r="THG40" s="34"/>
      <c r="THH40" s="34"/>
      <c r="THI40" s="34"/>
      <c r="THJ40" s="34"/>
      <c r="THK40" s="34"/>
      <c r="THL40" s="34"/>
      <c r="THM40" s="34"/>
      <c r="THN40" s="34"/>
      <c r="THO40" s="34"/>
      <c r="THP40" s="34"/>
      <c r="THQ40" s="34"/>
      <c r="THR40" s="34"/>
      <c r="THS40" s="34"/>
      <c r="THT40" s="34"/>
      <c r="THU40" s="34"/>
      <c r="THV40" s="34"/>
      <c r="THW40" s="34"/>
      <c r="THX40" s="34"/>
      <c r="THY40" s="34"/>
      <c r="THZ40" s="34"/>
      <c r="TIA40" s="34"/>
      <c r="TIB40" s="34"/>
      <c r="TIC40" s="34"/>
      <c r="TID40" s="34"/>
      <c r="TIE40" s="34"/>
      <c r="TIF40" s="34"/>
      <c r="TIG40" s="34"/>
      <c r="TIH40" s="34"/>
      <c r="TII40" s="34"/>
      <c r="TIJ40" s="34"/>
      <c r="TIK40" s="34"/>
      <c r="TIL40" s="34"/>
      <c r="TIM40" s="34"/>
      <c r="TIN40" s="34"/>
      <c r="TIO40" s="34"/>
      <c r="TIP40" s="34"/>
      <c r="TIQ40" s="34"/>
      <c r="TIR40" s="34"/>
      <c r="TIS40" s="34"/>
      <c r="TIT40" s="34"/>
      <c r="TIU40" s="34"/>
      <c r="TIV40" s="34"/>
      <c r="TIW40" s="34"/>
      <c r="TIX40" s="34"/>
      <c r="TIY40" s="34"/>
      <c r="TIZ40" s="34"/>
      <c r="TJA40" s="34"/>
      <c r="TJB40" s="34"/>
      <c r="TJC40" s="34"/>
      <c r="TJD40" s="34"/>
      <c r="TJE40" s="34"/>
      <c r="TJF40" s="34"/>
      <c r="TJG40" s="34"/>
      <c r="TJH40" s="34"/>
      <c r="TJI40" s="34"/>
      <c r="TJJ40" s="34"/>
      <c r="TJK40" s="34"/>
      <c r="TJL40" s="34"/>
      <c r="TJM40" s="34"/>
      <c r="TJN40" s="34"/>
      <c r="TJO40" s="34"/>
      <c r="TJP40" s="34"/>
      <c r="TJQ40" s="34"/>
      <c r="TJR40" s="34"/>
      <c r="TJS40" s="34"/>
      <c r="TJT40" s="34"/>
      <c r="TJU40" s="34"/>
      <c r="TJV40" s="34"/>
      <c r="TJW40" s="34"/>
      <c r="TJX40" s="34"/>
      <c r="TJY40" s="34"/>
      <c r="TJZ40" s="34"/>
      <c r="TKA40" s="34"/>
      <c r="TKB40" s="34"/>
      <c r="TKC40" s="34"/>
      <c r="TKD40" s="34"/>
      <c r="TKE40" s="34"/>
      <c r="TKF40" s="34"/>
      <c r="TKG40" s="34"/>
      <c r="TKH40" s="34"/>
      <c r="TKI40" s="34"/>
      <c r="TKJ40" s="34"/>
      <c r="TKK40" s="34"/>
      <c r="TKL40" s="34"/>
      <c r="TKM40" s="34"/>
      <c r="TKN40" s="34"/>
      <c r="TKO40" s="34"/>
      <c r="TKP40" s="34"/>
      <c r="TKQ40" s="34"/>
      <c r="TKR40" s="34"/>
      <c r="TKS40" s="34"/>
      <c r="TKT40" s="34"/>
      <c r="TKU40" s="34"/>
      <c r="TKV40" s="34"/>
      <c r="TKW40" s="34"/>
      <c r="TKX40" s="34"/>
      <c r="TKY40" s="34"/>
      <c r="TKZ40" s="34"/>
      <c r="TLA40" s="34"/>
      <c r="TLB40" s="34"/>
      <c r="TLC40" s="34"/>
      <c r="TLD40" s="34"/>
      <c r="TLE40" s="34"/>
      <c r="TLF40" s="34"/>
      <c r="TLG40" s="34"/>
      <c r="TLH40" s="34"/>
      <c r="TLI40" s="34"/>
      <c r="TLJ40" s="34"/>
      <c r="TLK40" s="34"/>
      <c r="TLL40" s="34"/>
      <c r="TLM40" s="34"/>
      <c r="TLN40" s="34"/>
      <c r="TLO40" s="34"/>
      <c r="TLP40" s="34"/>
      <c r="TLQ40" s="34"/>
      <c r="TLR40" s="34"/>
      <c r="TLS40" s="34"/>
      <c r="TLT40" s="34"/>
      <c r="TLU40" s="34"/>
      <c r="TLV40" s="34"/>
      <c r="TLW40" s="34"/>
      <c r="TLX40" s="34"/>
      <c r="TLY40" s="34"/>
      <c r="TLZ40" s="34"/>
      <c r="TMA40" s="34"/>
      <c r="TMB40" s="34"/>
      <c r="TMC40" s="34"/>
      <c r="TMD40" s="34"/>
      <c r="TME40" s="34"/>
      <c r="TMF40" s="34"/>
      <c r="TMG40" s="34"/>
      <c r="TMH40" s="34"/>
      <c r="TMI40" s="34"/>
      <c r="TMJ40" s="34"/>
      <c r="TMK40" s="34"/>
      <c r="TML40" s="34"/>
      <c r="TMM40" s="34"/>
      <c r="TMN40" s="34"/>
      <c r="TMO40" s="34"/>
      <c r="TMP40" s="34"/>
      <c r="TMQ40" s="34"/>
      <c r="TMR40" s="34"/>
      <c r="TMS40" s="34"/>
      <c r="TMT40" s="34"/>
      <c r="TMU40" s="34"/>
      <c r="TMV40" s="34"/>
      <c r="TMW40" s="34"/>
      <c r="TMX40" s="34"/>
      <c r="TMY40" s="34"/>
      <c r="TMZ40" s="34"/>
      <c r="TNA40" s="34"/>
      <c r="TNB40" s="34"/>
      <c r="TNC40" s="34"/>
      <c r="TND40" s="34"/>
      <c r="TNE40" s="34"/>
      <c r="TNF40" s="34"/>
      <c r="TNG40" s="34"/>
      <c r="TNH40" s="34"/>
      <c r="TNI40" s="34"/>
      <c r="TNJ40" s="34"/>
      <c r="TNK40" s="34"/>
      <c r="TNL40" s="34"/>
      <c r="TNM40" s="34"/>
      <c r="TNN40" s="34"/>
      <c r="TNO40" s="34"/>
      <c r="TNP40" s="34"/>
      <c r="TNQ40" s="34"/>
      <c r="TNR40" s="34"/>
      <c r="TNS40" s="34"/>
      <c r="TNT40" s="34"/>
      <c r="TNU40" s="34"/>
      <c r="TNV40" s="34"/>
      <c r="TNW40" s="34"/>
      <c r="TNX40" s="34"/>
      <c r="TNY40" s="34"/>
      <c r="TNZ40" s="34"/>
      <c r="TOA40" s="34"/>
      <c r="TOB40" s="34"/>
      <c r="TOC40" s="34"/>
      <c r="TOD40" s="34"/>
      <c r="TOE40" s="34"/>
      <c r="TOF40" s="34"/>
      <c r="TOG40" s="34"/>
      <c r="TOH40" s="34"/>
      <c r="TOI40" s="34"/>
      <c r="TOJ40" s="34"/>
      <c r="TOK40" s="34"/>
      <c r="TOL40" s="34"/>
      <c r="TOM40" s="34"/>
      <c r="TON40" s="34"/>
      <c r="TOO40" s="34"/>
      <c r="TOP40" s="34"/>
      <c r="TOQ40" s="34"/>
      <c r="TOR40" s="34"/>
      <c r="TOS40" s="34"/>
      <c r="TOT40" s="34"/>
      <c r="TOU40" s="34"/>
      <c r="TOV40" s="34"/>
      <c r="TOW40" s="34"/>
      <c r="TOX40" s="34"/>
      <c r="TOY40" s="34"/>
      <c r="TOZ40" s="34"/>
      <c r="TPA40" s="34"/>
      <c r="TPB40" s="34"/>
      <c r="TPC40" s="34"/>
      <c r="TPD40" s="34"/>
      <c r="TPE40" s="34"/>
      <c r="TPF40" s="34"/>
      <c r="TPG40" s="34"/>
      <c r="TPH40" s="34"/>
      <c r="TPI40" s="34"/>
      <c r="TPJ40" s="34"/>
      <c r="TPK40" s="34"/>
      <c r="TPL40" s="34"/>
      <c r="TPM40" s="34"/>
      <c r="TPN40" s="34"/>
      <c r="TPO40" s="34"/>
      <c r="TPP40" s="34"/>
      <c r="TPQ40" s="34"/>
      <c r="TPR40" s="34"/>
      <c r="TPS40" s="34"/>
      <c r="TPT40" s="34"/>
      <c r="TPU40" s="34"/>
      <c r="TPV40" s="34"/>
      <c r="TPW40" s="34"/>
      <c r="TPX40" s="34"/>
      <c r="TPY40" s="34"/>
      <c r="TPZ40" s="34"/>
      <c r="TQA40" s="34"/>
      <c r="TQB40" s="34"/>
      <c r="TQC40" s="34"/>
      <c r="TQD40" s="34"/>
      <c r="TQE40" s="34"/>
      <c r="TQF40" s="34"/>
      <c r="TQG40" s="34"/>
      <c r="TQH40" s="34"/>
      <c r="TQI40" s="34"/>
      <c r="TQJ40" s="34"/>
      <c r="TQK40" s="34"/>
      <c r="TQL40" s="34"/>
      <c r="TQM40" s="34"/>
      <c r="TQN40" s="34"/>
      <c r="TQO40" s="34"/>
      <c r="TQP40" s="34"/>
      <c r="TQQ40" s="34"/>
      <c r="TQR40" s="34"/>
      <c r="TQS40" s="34"/>
      <c r="TQT40" s="34"/>
      <c r="TQU40" s="34"/>
      <c r="TQV40" s="34"/>
      <c r="TQW40" s="34"/>
      <c r="TQX40" s="34"/>
      <c r="TQY40" s="34"/>
      <c r="TQZ40" s="34"/>
      <c r="TRA40" s="34"/>
      <c r="TRB40" s="34"/>
      <c r="TRC40" s="34"/>
      <c r="TRD40" s="34"/>
      <c r="TRE40" s="34"/>
      <c r="TRF40" s="34"/>
      <c r="TRG40" s="34"/>
      <c r="TRH40" s="34"/>
      <c r="TRI40" s="34"/>
      <c r="TRJ40" s="34"/>
      <c r="TRK40" s="34"/>
      <c r="TRL40" s="34"/>
      <c r="TRM40" s="34"/>
      <c r="TRN40" s="34"/>
      <c r="TRO40" s="34"/>
      <c r="TRP40" s="34"/>
      <c r="TRQ40" s="34"/>
      <c r="TRR40" s="34"/>
      <c r="TRS40" s="34"/>
      <c r="TRT40" s="34"/>
      <c r="TRU40" s="34"/>
      <c r="TRV40" s="34"/>
      <c r="TRW40" s="34"/>
      <c r="TRX40" s="34"/>
      <c r="TRY40" s="34"/>
      <c r="TRZ40" s="34"/>
      <c r="TSA40" s="34"/>
      <c r="TSB40" s="34"/>
      <c r="TSC40" s="34"/>
      <c r="TSD40" s="34"/>
      <c r="TSE40" s="34"/>
      <c r="TSF40" s="34"/>
      <c r="TSG40" s="34"/>
      <c r="TSH40" s="34"/>
      <c r="TSI40" s="34"/>
      <c r="TSJ40" s="34"/>
      <c r="TSK40" s="34"/>
      <c r="TSL40" s="34"/>
      <c r="TSM40" s="34"/>
      <c r="TSN40" s="34"/>
      <c r="TSO40" s="34"/>
      <c r="TSP40" s="34"/>
      <c r="TSQ40" s="34"/>
      <c r="TSR40" s="34"/>
      <c r="TSS40" s="34"/>
      <c r="TST40" s="34"/>
      <c r="TSU40" s="34"/>
      <c r="TSV40" s="34"/>
      <c r="TSW40" s="34"/>
      <c r="TSX40" s="34"/>
      <c r="TSY40" s="34"/>
      <c r="TSZ40" s="34"/>
      <c r="TTA40" s="34"/>
      <c r="TTB40" s="34"/>
      <c r="TTC40" s="34"/>
      <c r="TTD40" s="34"/>
      <c r="TTE40" s="34"/>
      <c r="TTF40" s="34"/>
      <c r="TTG40" s="34"/>
      <c r="TTH40" s="34"/>
      <c r="TTI40" s="34"/>
      <c r="TTJ40" s="34"/>
      <c r="TTK40" s="34"/>
      <c r="TTL40" s="34"/>
      <c r="TTM40" s="34"/>
      <c r="TTN40" s="34"/>
      <c r="TTO40" s="34"/>
      <c r="TTP40" s="34"/>
      <c r="TTQ40" s="34"/>
      <c r="TTR40" s="34"/>
      <c r="TTS40" s="34"/>
      <c r="TTT40" s="34"/>
      <c r="TTU40" s="34"/>
      <c r="TTV40" s="34"/>
      <c r="TTW40" s="34"/>
      <c r="TTX40" s="34"/>
      <c r="TTY40" s="34"/>
      <c r="TTZ40" s="34"/>
      <c r="TUA40" s="34"/>
      <c r="TUB40" s="34"/>
      <c r="TUC40" s="34"/>
      <c r="TUD40" s="34"/>
      <c r="TUE40" s="34"/>
      <c r="TUF40" s="34"/>
      <c r="TUG40" s="34"/>
      <c r="TUH40" s="34"/>
      <c r="TUI40" s="34"/>
      <c r="TUJ40" s="34"/>
      <c r="TUK40" s="34"/>
      <c r="TUL40" s="34"/>
      <c r="TUM40" s="34"/>
      <c r="TUN40" s="34"/>
      <c r="TUO40" s="34"/>
      <c r="TUP40" s="34"/>
      <c r="TUQ40" s="34"/>
      <c r="TUR40" s="34"/>
      <c r="TUS40" s="34"/>
      <c r="TUT40" s="34"/>
      <c r="TUU40" s="34"/>
      <c r="TUV40" s="34"/>
      <c r="TUW40" s="34"/>
      <c r="TUX40" s="34"/>
      <c r="TUY40" s="34"/>
      <c r="TUZ40" s="34"/>
      <c r="TVA40" s="34"/>
      <c r="TVB40" s="34"/>
      <c r="TVC40" s="34"/>
      <c r="TVD40" s="34"/>
      <c r="TVE40" s="34"/>
      <c r="TVF40" s="34"/>
      <c r="TVG40" s="34"/>
      <c r="TVH40" s="34"/>
      <c r="TVI40" s="34"/>
      <c r="TVJ40" s="34"/>
      <c r="TVK40" s="34"/>
      <c r="TVL40" s="34"/>
      <c r="TVM40" s="34"/>
      <c r="TVN40" s="34"/>
      <c r="TVO40" s="34"/>
      <c r="TVP40" s="34"/>
      <c r="TVQ40" s="34"/>
      <c r="TVR40" s="34"/>
      <c r="TVS40" s="34"/>
      <c r="TVT40" s="34"/>
      <c r="TVU40" s="34"/>
      <c r="TVV40" s="34"/>
      <c r="TVW40" s="34"/>
      <c r="TVX40" s="34"/>
      <c r="TVY40" s="34"/>
      <c r="TVZ40" s="34"/>
      <c r="TWA40" s="34"/>
      <c r="TWB40" s="34"/>
      <c r="TWC40" s="34"/>
      <c r="TWD40" s="34"/>
      <c r="TWE40" s="34"/>
      <c r="TWF40" s="34"/>
      <c r="TWG40" s="34"/>
      <c r="TWH40" s="34"/>
      <c r="TWI40" s="34"/>
      <c r="TWJ40" s="34"/>
      <c r="TWK40" s="34"/>
      <c r="TWL40" s="34"/>
      <c r="TWM40" s="34"/>
      <c r="TWN40" s="34"/>
      <c r="TWO40" s="34"/>
      <c r="TWP40" s="34"/>
      <c r="TWQ40" s="34"/>
      <c r="TWR40" s="34"/>
      <c r="TWS40" s="34"/>
      <c r="TWT40" s="34"/>
      <c r="TWU40" s="34"/>
      <c r="TWV40" s="34"/>
      <c r="TWW40" s="34"/>
      <c r="TWX40" s="34"/>
      <c r="TWY40" s="34"/>
      <c r="TWZ40" s="34"/>
      <c r="TXA40" s="34"/>
      <c r="TXB40" s="34"/>
      <c r="TXC40" s="34"/>
      <c r="TXD40" s="34"/>
      <c r="TXE40" s="34"/>
      <c r="TXF40" s="34"/>
      <c r="TXG40" s="34"/>
      <c r="TXH40" s="34"/>
      <c r="TXI40" s="34"/>
      <c r="TXJ40" s="34"/>
      <c r="TXK40" s="34"/>
      <c r="TXL40" s="34"/>
      <c r="TXM40" s="34"/>
      <c r="TXN40" s="34"/>
      <c r="TXO40" s="34"/>
      <c r="TXP40" s="34"/>
      <c r="TXQ40" s="34"/>
      <c r="TXR40" s="34"/>
      <c r="TXS40" s="34"/>
      <c r="TXT40" s="34"/>
      <c r="TXU40" s="34"/>
      <c r="TXV40" s="34"/>
      <c r="TXW40" s="34"/>
      <c r="TXX40" s="34"/>
      <c r="TXY40" s="34"/>
      <c r="TXZ40" s="34"/>
      <c r="TYA40" s="34"/>
      <c r="TYB40" s="34"/>
      <c r="TYC40" s="34"/>
      <c r="TYD40" s="34"/>
      <c r="TYE40" s="34"/>
      <c r="TYF40" s="34"/>
      <c r="TYG40" s="34"/>
      <c r="TYH40" s="34"/>
      <c r="TYI40" s="34"/>
      <c r="TYJ40" s="34"/>
      <c r="TYK40" s="34"/>
      <c r="TYL40" s="34"/>
      <c r="TYM40" s="34"/>
      <c r="TYN40" s="34"/>
      <c r="TYO40" s="34"/>
      <c r="TYP40" s="34"/>
      <c r="TYQ40" s="34"/>
      <c r="TYR40" s="34"/>
      <c r="TYS40" s="34"/>
      <c r="TYT40" s="34"/>
      <c r="TYU40" s="34"/>
      <c r="TYV40" s="34"/>
      <c r="TYW40" s="34"/>
      <c r="TYX40" s="34"/>
      <c r="TYY40" s="34"/>
      <c r="TYZ40" s="34"/>
      <c r="TZA40" s="34"/>
      <c r="TZB40" s="34"/>
      <c r="TZC40" s="34"/>
      <c r="TZD40" s="34"/>
      <c r="TZE40" s="34"/>
      <c r="TZF40" s="34"/>
      <c r="TZG40" s="34"/>
      <c r="TZH40" s="34"/>
      <c r="TZI40" s="34"/>
      <c r="TZJ40" s="34"/>
      <c r="TZK40" s="34"/>
      <c r="TZL40" s="34"/>
      <c r="TZM40" s="34"/>
      <c r="TZN40" s="34"/>
      <c r="TZO40" s="34"/>
      <c r="TZP40" s="34"/>
      <c r="TZQ40" s="34"/>
      <c r="TZR40" s="34"/>
      <c r="TZS40" s="34"/>
      <c r="TZT40" s="34"/>
      <c r="TZU40" s="34"/>
      <c r="TZV40" s="34"/>
      <c r="TZW40" s="34"/>
      <c r="TZX40" s="34"/>
      <c r="TZY40" s="34"/>
      <c r="TZZ40" s="34"/>
      <c r="UAA40" s="34"/>
      <c r="UAB40" s="34"/>
      <c r="UAC40" s="34"/>
      <c r="UAD40" s="34"/>
      <c r="UAE40" s="34"/>
      <c r="UAF40" s="34"/>
      <c r="UAG40" s="34"/>
      <c r="UAH40" s="34"/>
      <c r="UAI40" s="34"/>
      <c r="UAJ40" s="34"/>
      <c r="UAK40" s="34"/>
      <c r="UAL40" s="34"/>
      <c r="UAM40" s="34"/>
      <c r="UAN40" s="34"/>
      <c r="UAO40" s="34"/>
      <c r="UAP40" s="34"/>
      <c r="UAQ40" s="34"/>
      <c r="UAR40" s="34"/>
      <c r="UAS40" s="34"/>
      <c r="UAT40" s="34"/>
      <c r="UAU40" s="34"/>
      <c r="UAV40" s="34"/>
      <c r="UAW40" s="34"/>
      <c r="UAX40" s="34"/>
      <c r="UAY40" s="34"/>
      <c r="UAZ40" s="34"/>
      <c r="UBA40" s="34"/>
      <c r="UBB40" s="34"/>
      <c r="UBC40" s="34"/>
      <c r="UBD40" s="34"/>
      <c r="UBE40" s="34"/>
      <c r="UBF40" s="34"/>
      <c r="UBG40" s="34"/>
      <c r="UBH40" s="34"/>
      <c r="UBI40" s="34"/>
      <c r="UBJ40" s="34"/>
      <c r="UBK40" s="34"/>
      <c r="UBL40" s="34"/>
      <c r="UBM40" s="34"/>
      <c r="UBN40" s="34"/>
      <c r="UBO40" s="34"/>
      <c r="UBP40" s="34"/>
      <c r="UBQ40" s="34"/>
      <c r="UBR40" s="34"/>
      <c r="UBS40" s="34"/>
      <c r="UBT40" s="34"/>
      <c r="UBU40" s="34"/>
      <c r="UBV40" s="34"/>
      <c r="UBW40" s="34"/>
      <c r="UBX40" s="34"/>
      <c r="UBY40" s="34"/>
      <c r="UBZ40" s="34"/>
      <c r="UCA40" s="34"/>
      <c r="UCB40" s="34"/>
      <c r="UCC40" s="34"/>
      <c r="UCD40" s="34"/>
      <c r="UCE40" s="34"/>
      <c r="UCF40" s="34"/>
      <c r="UCG40" s="34"/>
      <c r="UCH40" s="34"/>
      <c r="UCI40" s="34"/>
      <c r="UCJ40" s="34"/>
      <c r="UCK40" s="34"/>
      <c r="UCL40" s="34"/>
      <c r="UCM40" s="34"/>
      <c r="UCN40" s="34"/>
      <c r="UCO40" s="34"/>
      <c r="UCP40" s="34"/>
      <c r="UCQ40" s="34"/>
      <c r="UCR40" s="34"/>
      <c r="UCS40" s="34"/>
      <c r="UCT40" s="34"/>
      <c r="UCU40" s="34"/>
      <c r="UCV40" s="34"/>
      <c r="UCW40" s="34"/>
      <c r="UCX40" s="34"/>
      <c r="UCY40" s="34"/>
      <c r="UCZ40" s="34"/>
      <c r="UDA40" s="34"/>
      <c r="UDB40" s="34"/>
      <c r="UDC40" s="34"/>
      <c r="UDD40" s="34"/>
      <c r="UDE40" s="34"/>
      <c r="UDF40" s="34"/>
      <c r="UDG40" s="34"/>
      <c r="UDH40" s="34"/>
      <c r="UDI40" s="34"/>
      <c r="UDJ40" s="34"/>
      <c r="UDK40" s="34"/>
      <c r="UDL40" s="34"/>
      <c r="UDM40" s="34"/>
      <c r="UDN40" s="34"/>
      <c r="UDO40" s="34"/>
      <c r="UDP40" s="34"/>
      <c r="UDQ40" s="34"/>
      <c r="UDR40" s="34"/>
      <c r="UDS40" s="34"/>
      <c r="UDT40" s="34"/>
      <c r="UDU40" s="34"/>
      <c r="UDV40" s="34"/>
      <c r="UDW40" s="34"/>
      <c r="UDX40" s="34"/>
      <c r="UDY40" s="34"/>
      <c r="UDZ40" s="34"/>
      <c r="UEA40" s="34"/>
      <c r="UEB40" s="34"/>
      <c r="UEC40" s="34"/>
      <c r="UED40" s="34"/>
      <c r="UEE40" s="34"/>
      <c r="UEF40" s="34"/>
      <c r="UEG40" s="34"/>
      <c r="UEH40" s="34"/>
      <c r="UEI40" s="34"/>
      <c r="UEJ40" s="34"/>
      <c r="UEK40" s="34"/>
      <c r="UEL40" s="34"/>
      <c r="UEM40" s="34"/>
      <c r="UEN40" s="34"/>
      <c r="UEO40" s="34"/>
      <c r="UEP40" s="34"/>
      <c r="UEQ40" s="34"/>
      <c r="UER40" s="34"/>
      <c r="UES40" s="34"/>
      <c r="UET40" s="34"/>
      <c r="UEU40" s="34"/>
      <c r="UEV40" s="34"/>
      <c r="UEW40" s="34"/>
      <c r="UEX40" s="34"/>
      <c r="UEY40" s="34"/>
      <c r="UEZ40" s="34"/>
      <c r="UFA40" s="34"/>
      <c r="UFB40" s="34"/>
      <c r="UFC40" s="34"/>
      <c r="UFD40" s="34"/>
      <c r="UFE40" s="34"/>
      <c r="UFF40" s="34"/>
      <c r="UFG40" s="34"/>
      <c r="UFH40" s="34"/>
      <c r="UFI40" s="34"/>
      <c r="UFJ40" s="34"/>
      <c r="UFK40" s="34"/>
      <c r="UFL40" s="34"/>
      <c r="UFM40" s="34"/>
      <c r="UFN40" s="34"/>
      <c r="UFO40" s="34"/>
      <c r="UFP40" s="34"/>
      <c r="UFQ40" s="34"/>
      <c r="UFR40" s="34"/>
      <c r="UFS40" s="34"/>
      <c r="UFT40" s="34"/>
      <c r="UFU40" s="34"/>
      <c r="UFV40" s="34"/>
      <c r="UFW40" s="34"/>
      <c r="UFX40" s="34"/>
      <c r="UFY40" s="34"/>
      <c r="UFZ40" s="34"/>
      <c r="UGA40" s="34"/>
      <c r="UGB40" s="34"/>
      <c r="UGC40" s="34"/>
      <c r="UGD40" s="34"/>
      <c r="UGE40" s="34"/>
      <c r="UGF40" s="34"/>
      <c r="UGG40" s="34"/>
      <c r="UGH40" s="34"/>
      <c r="UGI40" s="34"/>
      <c r="UGJ40" s="34"/>
      <c r="UGK40" s="34"/>
      <c r="UGL40" s="34"/>
      <c r="UGM40" s="34"/>
      <c r="UGN40" s="34"/>
      <c r="UGO40" s="34"/>
      <c r="UGP40" s="34"/>
      <c r="UGQ40" s="34"/>
      <c r="UGR40" s="34"/>
      <c r="UGS40" s="34"/>
      <c r="UGT40" s="34"/>
      <c r="UGU40" s="34"/>
      <c r="UGV40" s="34"/>
      <c r="UGW40" s="34"/>
      <c r="UGX40" s="34"/>
      <c r="UGY40" s="34"/>
      <c r="UGZ40" s="34"/>
      <c r="UHA40" s="34"/>
      <c r="UHB40" s="34"/>
      <c r="UHC40" s="34"/>
      <c r="UHD40" s="34"/>
      <c r="UHE40" s="34"/>
      <c r="UHF40" s="34"/>
      <c r="UHG40" s="34"/>
      <c r="UHH40" s="34"/>
      <c r="UHI40" s="34"/>
      <c r="UHJ40" s="34"/>
      <c r="UHK40" s="34"/>
      <c r="UHL40" s="34"/>
      <c r="UHM40" s="34"/>
      <c r="UHN40" s="34"/>
      <c r="UHO40" s="34"/>
      <c r="UHP40" s="34"/>
      <c r="UHQ40" s="34"/>
      <c r="UHR40" s="34"/>
      <c r="UHS40" s="34"/>
      <c r="UHT40" s="34"/>
      <c r="UHU40" s="34"/>
      <c r="UHV40" s="34"/>
      <c r="UHW40" s="34"/>
      <c r="UHX40" s="34"/>
      <c r="UHY40" s="34"/>
      <c r="UHZ40" s="34"/>
      <c r="UIA40" s="34"/>
      <c r="UIB40" s="34"/>
      <c r="UIC40" s="34"/>
      <c r="UID40" s="34"/>
      <c r="UIE40" s="34"/>
      <c r="UIF40" s="34"/>
      <c r="UIG40" s="34"/>
      <c r="UIH40" s="34"/>
      <c r="UII40" s="34"/>
      <c r="UIJ40" s="34"/>
      <c r="UIK40" s="34"/>
      <c r="UIL40" s="34"/>
      <c r="UIM40" s="34"/>
      <c r="UIN40" s="34"/>
      <c r="UIO40" s="34"/>
      <c r="UIP40" s="34"/>
      <c r="UIQ40" s="34"/>
      <c r="UIR40" s="34"/>
      <c r="UIS40" s="34"/>
      <c r="UIT40" s="34"/>
      <c r="UIU40" s="34"/>
      <c r="UIV40" s="34"/>
      <c r="UIW40" s="34"/>
      <c r="UIX40" s="34"/>
      <c r="UIY40" s="34"/>
      <c r="UIZ40" s="34"/>
      <c r="UJA40" s="34"/>
      <c r="UJB40" s="34"/>
      <c r="UJC40" s="34"/>
      <c r="UJD40" s="34"/>
      <c r="UJE40" s="34"/>
      <c r="UJF40" s="34"/>
      <c r="UJG40" s="34"/>
      <c r="UJH40" s="34"/>
      <c r="UJI40" s="34"/>
      <c r="UJJ40" s="34"/>
      <c r="UJK40" s="34"/>
      <c r="UJL40" s="34"/>
      <c r="UJM40" s="34"/>
      <c r="UJN40" s="34"/>
      <c r="UJO40" s="34"/>
      <c r="UJP40" s="34"/>
      <c r="UJQ40" s="34"/>
      <c r="UJR40" s="34"/>
      <c r="UJS40" s="34"/>
      <c r="UJT40" s="34"/>
      <c r="UJU40" s="34"/>
      <c r="UJV40" s="34"/>
      <c r="UJW40" s="34"/>
      <c r="UJX40" s="34"/>
      <c r="UJY40" s="34"/>
      <c r="UJZ40" s="34"/>
      <c r="UKA40" s="34"/>
      <c r="UKB40" s="34"/>
      <c r="UKC40" s="34"/>
      <c r="UKD40" s="34"/>
      <c r="UKE40" s="34"/>
      <c r="UKF40" s="34"/>
      <c r="UKG40" s="34"/>
      <c r="UKH40" s="34"/>
      <c r="UKI40" s="34"/>
      <c r="UKJ40" s="34"/>
      <c r="UKK40" s="34"/>
      <c r="UKL40" s="34"/>
      <c r="UKM40" s="34"/>
      <c r="UKN40" s="34"/>
      <c r="UKO40" s="34"/>
      <c r="UKP40" s="34"/>
      <c r="UKQ40" s="34"/>
      <c r="UKR40" s="34"/>
      <c r="UKS40" s="34"/>
      <c r="UKT40" s="34"/>
      <c r="UKU40" s="34"/>
      <c r="UKV40" s="34"/>
      <c r="UKW40" s="34"/>
      <c r="UKX40" s="34"/>
      <c r="UKY40" s="34"/>
      <c r="UKZ40" s="34"/>
      <c r="ULA40" s="34"/>
      <c r="ULB40" s="34"/>
      <c r="ULC40" s="34"/>
      <c r="ULD40" s="34"/>
      <c r="ULE40" s="34"/>
      <c r="ULF40" s="34"/>
      <c r="ULG40" s="34"/>
      <c r="ULH40" s="34"/>
      <c r="ULI40" s="34"/>
      <c r="ULJ40" s="34"/>
      <c r="ULK40" s="34"/>
      <c r="ULL40" s="34"/>
      <c r="ULM40" s="34"/>
      <c r="ULN40" s="34"/>
      <c r="ULO40" s="34"/>
      <c r="ULP40" s="34"/>
      <c r="ULQ40" s="34"/>
      <c r="ULR40" s="34"/>
      <c r="ULS40" s="34"/>
      <c r="ULT40" s="34"/>
      <c r="ULU40" s="34"/>
      <c r="ULV40" s="34"/>
      <c r="ULW40" s="34"/>
      <c r="ULX40" s="34"/>
      <c r="ULY40" s="34"/>
      <c r="ULZ40" s="34"/>
      <c r="UMA40" s="34"/>
      <c r="UMB40" s="34"/>
      <c r="UMC40" s="34"/>
      <c r="UMD40" s="34"/>
      <c r="UME40" s="34"/>
      <c r="UMF40" s="34"/>
      <c r="UMG40" s="34"/>
      <c r="UMH40" s="34"/>
      <c r="UMI40" s="34"/>
      <c r="UMJ40" s="34"/>
      <c r="UMK40" s="34"/>
      <c r="UML40" s="34"/>
      <c r="UMM40" s="34"/>
      <c r="UMN40" s="34"/>
      <c r="UMO40" s="34"/>
      <c r="UMP40" s="34"/>
      <c r="UMQ40" s="34"/>
      <c r="UMR40" s="34"/>
      <c r="UMS40" s="34"/>
      <c r="UMT40" s="34"/>
      <c r="UMU40" s="34"/>
      <c r="UMV40" s="34"/>
      <c r="UMW40" s="34"/>
      <c r="UMX40" s="34"/>
      <c r="UMY40" s="34"/>
      <c r="UMZ40" s="34"/>
      <c r="UNA40" s="34"/>
      <c r="UNB40" s="34"/>
      <c r="UNC40" s="34"/>
      <c r="UND40" s="34"/>
      <c r="UNE40" s="34"/>
      <c r="UNF40" s="34"/>
      <c r="UNG40" s="34"/>
      <c r="UNH40" s="34"/>
      <c r="UNI40" s="34"/>
      <c r="UNJ40" s="34"/>
      <c r="UNK40" s="34"/>
      <c r="UNL40" s="34"/>
      <c r="UNM40" s="34"/>
      <c r="UNN40" s="34"/>
      <c r="UNO40" s="34"/>
      <c r="UNP40" s="34"/>
      <c r="UNQ40" s="34"/>
      <c r="UNR40" s="34"/>
      <c r="UNS40" s="34"/>
      <c r="UNT40" s="34"/>
      <c r="UNU40" s="34"/>
      <c r="UNV40" s="34"/>
      <c r="UNW40" s="34"/>
      <c r="UNX40" s="34"/>
      <c r="UNY40" s="34"/>
      <c r="UNZ40" s="34"/>
      <c r="UOA40" s="34"/>
      <c r="UOB40" s="34"/>
      <c r="UOC40" s="34"/>
      <c r="UOD40" s="34"/>
      <c r="UOE40" s="34"/>
      <c r="UOF40" s="34"/>
      <c r="UOG40" s="34"/>
      <c r="UOH40" s="34"/>
      <c r="UOI40" s="34"/>
      <c r="UOJ40" s="34"/>
      <c r="UOK40" s="34"/>
      <c r="UOL40" s="34"/>
      <c r="UOM40" s="34"/>
      <c r="UON40" s="34"/>
      <c r="UOO40" s="34"/>
      <c r="UOP40" s="34"/>
      <c r="UOQ40" s="34"/>
      <c r="UOR40" s="34"/>
      <c r="UOS40" s="34"/>
      <c r="UOT40" s="34"/>
      <c r="UOU40" s="34"/>
      <c r="UOV40" s="34"/>
      <c r="UOW40" s="34"/>
      <c r="UOX40" s="34"/>
      <c r="UOY40" s="34"/>
      <c r="UOZ40" s="34"/>
      <c r="UPA40" s="34"/>
      <c r="UPB40" s="34"/>
      <c r="UPC40" s="34"/>
      <c r="UPD40" s="34"/>
      <c r="UPE40" s="34"/>
      <c r="UPF40" s="34"/>
      <c r="UPG40" s="34"/>
      <c r="UPH40" s="34"/>
      <c r="UPI40" s="34"/>
      <c r="UPJ40" s="34"/>
      <c r="UPK40" s="34"/>
      <c r="UPL40" s="34"/>
      <c r="UPM40" s="34"/>
      <c r="UPN40" s="34"/>
      <c r="UPO40" s="34"/>
      <c r="UPP40" s="34"/>
      <c r="UPQ40" s="34"/>
      <c r="UPR40" s="34"/>
      <c r="UPS40" s="34"/>
      <c r="UPT40" s="34"/>
      <c r="UPU40" s="34"/>
      <c r="UPV40" s="34"/>
      <c r="UPW40" s="34"/>
      <c r="UPX40" s="34"/>
      <c r="UPY40" s="34"/>
      <c r="UPZ40" s="34"/>
      <c r="UQA40" s="34"/>
      <c r="UQB40" s="34"/>
      <c r="UQC40" s="34"/>
      <c r="UQD40" s="34"/>
      <c r="UQE40" s="34"/>
      <c r="UQF40" s="34"/>
      <c r="UQG40" s="34"/>
      <c r="UQH40" s="34"/>
      <c r="UQI40" s="34"/>
      <c r="UQJ40" s="34"/>
      <c r="UQK40" s="34"/>
      <c r="UQL40" s="34"/>
      <c r="UQM40" s="34"/>
      <c r="UQN40" s="34"/>
      <c r="UQO40" s="34"/>
      <c r="UQP40" s="34"/>
      <c r="UQQ40" s="34"/>
      <c r="UQR40" s="34"/>
      <c r="UQS40" s="34"/>
      <c r="UQT40" s="34"/>
      <c r="UQU40" s="34"/>
      <c r="UQV40" s="34"/>
      <c r="UQW40" s="34"/>
      <c r="UQX40" s="34"/>
      <c r="UQY40" s="34"/>
      <c r="UQZ40" s="34"/>
      <c r="URA40" s="34"/>
      <c r="URB40" s="34"/>
      <c r="URC40" s="34"/>
      <c r="URD40" s="34"/>
      <c r="URE40" s="34"/>
      <c r="URF40" s="34"/>
      <c r="URG40" s="34"/>
      <c r="URH40" s="34"/>
      <c r="URI40" s="34"/>
      <c r="URJ40" s="34"/>
      <c r="URK40" s="34"/>
      <c r="URL40" s="34"/>
      <c r="URM40" s="34"/>
      <c r="URN40" s="34"/>
      <c r="URO40" s="34"/>
      <c r="URP40" s="34"/>
      <c r="URQ40" s="34"/>
      <c r="URR40" s="34"/>
      <c r="URS40" s="34"/>
      <c r="URT40" s="34"/>
      <c r="URU40" s="34"/>
      <c r="URV40" s="34"/>
      <c r="URW40" s="34"/>
      <c r="URX40" s="34"/>
      <c r="URY40" s="34"/>
      <c r="URZ40" s="34"/>
      <c r="USA40" s="34"/>
      <c r="USB40" s="34"/>
      <c r="USC40" s="34"/>
      <c r="USD40" s="34"/>
      <c r="USE40" s="34"/>
      <c r="USF40" s="34"/>
      <c r="USG40" s="34"/>
      <c r="USH40" s="34"/>
      <c r="USI40" s="34"/>
      <c r="USJ40" s="34"/>
      <c r="USK40" s="34"/>
      <c r="USL40" s="34"/>
      <c r="USM40" s="34"/>
      <c r="USN40" s="34"/>
      <c r="USO40" s="34"/>
      <c r="USP40" s="34"/>
      <c r="USQ40" s="34"/>
      <c r="USR40" s="34"/>
      <c r="USS40" s="34"/>
      <c r="UST40" s="34"/>
      <c r="USU40" s="34"/>
      <c r="USV40" s="34"/>
      <c r="USW40" s="34"/>
      <c r="USX40" s="34"/>
      <c r="USY40" s="34"/>
      <c r="USZ40" s="34"/>
      <c r="UTA40" s="34"/>
      <c r="UTB40" s="34"/>
      <c r="UTC40" s="34"/>
      <c r="UTD40" s="34"/>
      <c r="UTE40" s="34"/>
      <c r="UTF40" s="34"/>
      <c r="UTG40" s="34"/>
      <c r="UTH40" s="34"/>
      <c r="UTI40" s="34"/>
      <c r="UTJ40" s="34"/>
      <c r="UTK40" s="34"/>
      <c r="UTL40" s="34"/>
      <c r="UTM40" s="34"/>
      <c r="UTN40" s="34"/>
      <c r="UTO40" s="34"/>
      <c r="UTP40" s="34"/>
      <c r="UTQ40" s="34"/>
      <c r="UTR40" s="34"/>
      <c r="UTS40" s="34"/>
      <c r="UTT40" s="34"/>
      <c r="UTU40" s="34"/>
      <c r="UTV40" s="34"/>
      <c r="UTW40" s="34"/>
      <c r="UTX40" s="34"/>
      <c r="UTY40" s="34"/>
      <c r="UTZ40" s="34"/>
      <c r="UUA40" s="34"/>
      <c r="UUB40" s="34"/>
      <c r="UUC40" s="34"/>
      <c r="UUD40" s="34"/>
      <c r="UUE40" s="34"/>
      <c r="UUF40" s="34"/>
      <c r="UUG40" s="34"/>
      <c r="UUH40" s="34"/>
      <c r="UUI40" s="34"/>
      <c r="UUJ40" s="34"/>
      <c r="UUK40" s="34"/>
      <c r="UUL40" s="34"/>
      <c r="UUM40" s="34"/>
      <c r="UUN40" s="34"/>
      <c r="UUO40" s="34"/>
      <c r="UUP40" s="34"/>
      <c r="UUQ40" s="34"/>
      <c r="UUR40" s="34"/>
      <c r="UUS40" s="34"/>
      <c r="UUT40" s="34"/>
      <c r="UUU40" s="34"/>
      <c r="UUV40" s="34"/>
      <c r="UUW40" s="34"/>
      <c r="UUX40" s="34"/>
      <c r="UUY40" s="34"/>
      <c r="UUZ40" s="34"/>
      <c r="UVA40" s="34"/>
      <c r="UVB40" s="34"/>
      <c r="UVC40" s="34"/>
      <c r="UVD40" s="34"/>
      <c r="UVE40" s="34"/>
      <c r="UVF40" s="34"/>
      <c r="UVG40" s="34"/>
      <c r="UVH40" s="34"/>
      <c r="UVI40" s="34"/>
      <c r="UVJ40" s="34"/>
      <c r="UVK40" s="34"/>
      <c r="UVL40" s="34"/>
      <c r="UVM40" s="34"/>
      <c r="UVN40" s="34"/>
      <c r="UVO40" s="34"/>
      <c r="UVP40" s="34"/>
      <c r="UVQ40" s="34"/>
      <c r="UVR40" s="34"/>
      <c r="UVS40" s="34"/>
      <c r="UVT40" s="34"/>
      <c r="UVU40" s="34"/>
      <c r="UVV40" s="34"/>
      <c r="UVW40" s="34"/>
      <c r="UVX40" s="34"/>
      <c r="UVY40" s="34"/>
      <c r="UVZ40" s="34"/>
      <c r="UWA40" s="34"/>
      <c r="UWB40" s="34"/>
      <c r="UWC40" s="34"/>
      <c r="UWD40" s="34"/>
      <c r="UWE40" s="34"/>
      <c r="UWF40" s="34"/>
      <c r="UWG40" s="34"/>
      <c r="UWH40" s="34"/>
      <c r="UWI40" s="34"/>
      <c r="UWJ40" s="34"/>
      <c r="UWK40" s="34"/>
      <c r="UWL40" s="34"/>
      <c r="UWM40" s="34"/>
      <c r="UWN40" s="34"/>
      <c r="UWO40" s="34"/>
      <c r="UWP40" s="34"/>
      <c r="UWQ40" s="34"/>
      <c r="UWR40" s="34"/>
      <c r="UWS40" s="34"/>
      <c r="UWT40" s="34"/>
      <c r="UWU40" s="34"/>
      <c r="UWV40" s="34"/>
      <c r="UWW40" s="34"/>
      <c r="UWX40" s="34"/>
      <c r="UWY40" s="34"/>
      <c r="UWZ40" s="34"/>
      <c r="UXA40" s="34"/>
      <c r="UXB40" s="34"/>
      <c r="UXC40" s="34"/>
      <c r="UXD40" s="34"/>
      <c r="UXE40" s="34"/>
      <c r="UXF40" s="34"/>
      <c r="UXG40" s="34"/>
      <c r="UXH40" s="34"/>
      <c r="UXI40" s="34"/>
      <c r="UXJ40" s="34"/>
      <c r="UXK40" s="34"/>
      <c r="UXL40" s="34"/>
      <c r="UXM40" s="34"/>
      <c r="UXN40" s="34"/>
      <c r="UXO40" s="34"/>
      <c r="UXP40" s="34"/>
      <c r="UXQ40" s="34"/>
      <c r="UXR40" s="34"/>
      <c r="UXS40" s="34"/>
      <c r="UXT40" s="34"/>
      <c r="UXU40" s="34"/>
      <c r="UXV40" s="34"/>
      <c r="UXW40" s="34"/>
      <c r="UXX40" s="34"/>
      <c r="UXY40" s="34"/>
      <c r="UXZ40" s="34"/>
      <c r="UYA40" s="34"/>
      <c r="UYB40" s="34"/>
      <c r="UYC40" s="34"/>
      <c r="UYD40" s="34"/>
      <c r="UYE40" s="34"/>
      <c r="UYF40" s="34"/>
      <c r="UYG40" s="34"/>
      <c r="UYH40" s="34"/>
      <c r="UYI40" s="34"/>
      <c r="UYJ40" s="34"/>
      <c r="UYK40" s="34"/>
      <c r="UYL40" s="34"/>
      <c r="UYM40" s="34"/>
      <c r="UYN40" s="34"/>
      <c r="UYO40" s="34"/>
      <c r="UYP40" s="34"/>
      <c r="UYQ40" s="34"/>
      <c r="UYR40" s="34"/>
      <c r="UYS40" s="34"/>
      <c r="UYT40" s="34"/>
      <c r="UYU40" s="34"/>
      <c r="UYV40" s="34"/>
      <c r="UYW40" s="34"/>
      <c r="UYX40" s="34"/>
      <c r="UYY40" s="34"/>
      <c r="UYZ40" s="34"/>
      <c r="UZA40" s="34"/>
      <c r="UZB40" s="34"/>
      <c r="UZC40" s="34"/>
      <c r="UZD40" s="34"/>
      <c r="UZE40" s="34"/>
      <c r="UZF40" s="34"/>
      <c r="UZG40" s="34"/>
      <c r="UZH40" s="34"/>
      <c r="UZI40" s="34"/>
      <c r="UZJ40" s="34"/>
      <c r="UZK40" s="34"/>
      <c r="UZL40" s="34"/>
      <c r="UZM40" s="34"/>
      <c r="UZN40" s="34"/>
      <c r="UZO40" s="34"/>
      <c r="UZP40" s="34"/>
      <c r="UZQ40" s="34"/>
      <c r="UZR40" s="34"/>
      <c r="UZS40" s="34"/>
      <c r="UZT40" s="34"/>
      <c r="UZU40" s="34"/>
      <c r="UZV40" s="34"/>
      <c r="UZW40" s="34"/>
      <c r="UZX40" s="34"/>
      <c r="UZY40" s="34"/>
      <c r="UZZ40" s="34"/>
      <c r="VAA40" s="34"/>
      <c r="VAB40" s="34"/>
      <c r="VAC40" s="34"/>
      <c r="VAD40" s="34"/>
      <c r="VAE40" s="34"/>
      <c r="VAF40" s="34"/>
      <c r="VAG40" s="34"/>
      <c r="VAH40" s="34"/>
      <c r="VAI40" s="34"/>
      <c r="VAJ40" s="34"/>
      <c r="VAK40" s="34"/>
      <c r="VAL40" s="34"/>
      <c r="VAM40" s="34"/>
      <c r="VAN40" s="34"/>
      <c r="VAO40" s="34"/>
      <c r="VAP40" s="34"/>
      <c r="VAQ40" s="34"/>
      <c r="VAR40" s="34"/>
      <c r="VAS40" s="34"/>
      <c r="VAT40" s="34"/>
      <c r="VAU40" s="34"/>
      <c r="VAV40" s="34"/>
      <c r="VAW40" s="34"/>
      <c r="VAX40" s="34"/>
      <c r="VAY40" s="34"/>
      <c r="VAZ40" s="34"/>
      <c r="VBA40" s="34"/>
      <c r="VBB40" s="34"/>
      <c r="VBC40" s="34"/>
      <c r="VBD40" s="34"/>
      <c r="VBE40" s="34"/>
      <c r="VBF40" s="34"/>
      <c r="VBG40" s="34"/>
      <c r="VBH40" s="34"/>
      <c r="VBI40" s="34"/>
      <c r="VBJ40" s="34"/>
      <c r="VBK40" s="34"/>
      <c r="VBL40" s="34"/>
      <c r="VBM40" s="34"/>
      <c r="VBN40" s="34"/>
      <c r="VBO40" s="34"/>
      <c r="VBP40" s="34"/>
      <c r="VBQ40" s="34"/>
      <c r="VBR40" s="34"/>
      <c r="VBS40" s="34"/>
      <c r="VBT40" s="34"/>
      <c r="VBU40" s="34"/>
      <c r="VBV40" s="34"/>
      <c r="VBW40" s="34"/>
      <c r="VBX40" s="34"/>
      <c r="VBY40" s="34"/>
      <c r="VBZ40" s="34"/>
      <c r="VCA40" s="34"/>
      <c r="VCB40" s="34"/>
      <c r="VCC40" s="34"/>
      <c r="VCD40" s="34"/>
      <c r="VCE40" s="34"/>
      <c r="VCF40" s="34"/>
      <c r="VCG40" s="34"/>
      <c r="VCH40" s="34"/>
      <c r="VCI40" s="34"/>
      <c r="VCJ40" s="34"/>
      <c r="VCK40" s="34"/>
      <c r="VCL40" s="34"/>
      <c r="VCM40" s="34"/>
      <c r="VCN40" s="34"/>
      <c r="VCO40" s="34"/>
      <c r="VCP40" s="34"/>
      <c r="VCQ40" s="34"/>
      <c r="VCR40" s="34"/>
      <c r="VCS40" s="34"/>
      <c r="VCT40" s="34"/>
      <c r="VCU40" s="34"/>
      <c r="VCV40" s="34"/>
      <c r="VCW40" s="34"/>
      <c r="VCX40" s="34"/>
      <c r="VCY40" s="34"/>
      <c r="VCZ40" s="34"/>
      <c r="VDA40" s="34"/>
      <c r="VDB40" s="34"/>
      <c r="VDC40" s="34"/>
      <c r="VDD40" s="34"/>
      <c r="VDE40" s="34"/>
      <c r="VDF40" s="34"/>
      <c r="VDG40" s="34"/>
      <c r="VDH40" s="34"/>
      <c r="VDI40" s="34"/>
      <c r="VDJ40" s="34"/>
      <c r="VDK40" s="34"/>
      <c r="VDL40" s="34"/>
      <c r="VDM40" s="34"/>
      <c r="VDN40" s="34"/>
      <c r="VDO40" s="34"/>
      <c r="VDP40" s="34"/>
      <c r="VDQ40" s="34"/>
      <c r="VDR40" s="34"/>
      <c r="VDS40" s="34"/>
      <c r="VDT40" s="34"/>
      <c r="VDU40" s="34"/>
      <c r="VDV40" s="34"/>
      <c r="VDW40" s="34"/>
      <c r="VDX40" s="34"/>
      <c r="VDY40" s="34"/>
      <c r="VDZ40" s="34"/>
      <c r="VEA40" s="34"/>
      <c r="VEB40" s="34"/>
      <c r="VEC40" s="34"/>
      <c r="VED40" s="34"/>
      <c r="VEE40" s="34"/>
      <c r="VEF40" s="34"/>
      <c r="VEG40" s="34"/>
      <c r="VEH40" s="34"/>
      <c r="VEI40" s="34"/>
      <c r="VEJ40" s="34"/>
      <c r="VEK40" s="34"/>
      <c r="VEL40" s="34"/>
      <c r="VEM40" s="34"/>
      <c r="VEN40" s="34"/>
      <c r="VEO40" s="34"/>
      <c r="VEP40" s="34"/>
      <c r="VEQ40" s="34"/>
      <c r="VER40" s="34"/>
      <c r="VES40" s="34"/>
      <c r="VET40" s="34"/>
      <c r="VEU40" s="34"/>
      <c r="VEV40" s="34"/>
      <c r="VEW40" s="34"/>
      <c r="VEX40" s="34"/>
      <c r="VEY40" s="34"/>
      <c r="VEZ40" s="34"/>
      <c r="VFA40" s="34"/>
      <c r="VFB40" s="34"/>
      <c r="VFC40" s="34"/>
      <c r="VFD40" s="34"/>
      <c r="VFE40" s="34"/>
      <c r="VFF40" s="34"/>
      <c r="VFG40" s="34"/>
      <c r="VFH40" s="34"/>
      <c r="VFI40" s="34"/>
      <c r="VFJ40" s="34"/>
      <c r="VFK40" s="34"/>
      <c r="VFL40" s="34"/>
      <c r="VFM40" s="34"/>
      <c r="VFN40" s="34"/>
      <c r="VFO40" s="34"/>
      <c r="VFP40" s="34"/>
      <c r="VFQ40" s="34"/>
      <c r="VFR40" s="34"/>
      <c r="VFS40" s="34"/>
      <c r="VFT40" s="34"/>
      <c r="VFU40" s="34"/>
      <c r="VFV40" s="34"/>
      <c r="VFW40" s="34"/>
      <c r="VFX40" s="34"/>
      <c r="VFY40" s="34"/>
      <c r="VFZ40" s="34"/>
      <c r="VGA40" s="34"/>
      <c r="VGB40" s="34"/>
      <c r="VGC40" s="34"/>
      <c r="VGD40" s="34"/>
      <c r="VGE40" s="34"/>
      <c r="VGF40" s="34"/>
      <c r="VGG40" s="34"/>
      <c r="VGH40" s="34"/>
      <c r="VGI40" s="34"/>
      <c r="VGJ40" s="34"/>
      <c r="VGK40" s="34"/>
      <c r="VGL40" s="34"/>
      <c r="VGM40" s="34"/>
      <c r="VGN40" s="34"/>
      <c r="VGO40" s="34"/>
      <c r="VGP40" s="34"/>
      <c r="VGQ40" s="34"/>
      <c r="VGR40" s="34"/>
      <c r="VGS40" s="34"/>
      <c r="VGT40" s="34"/>
      <c r="VGU40" s="34"/>
      <c r="VGV40" s="34"/>
      <c r="VGW40" s="34"/>
      <c r="VGX40" s="34"/>
      <c r="VGY40" s="34"/>
      <c r="VGZ40" s="34"/>
      <c r="VHA40" s="34"/>
      <c r="VHB40" s="34"/>
      <c r="VHC40" s="34"/>
      <c r="VHD40" s="34"/>
      <c r="VHE40" s="34"/>
      <c r="VHF40" s="34"/>
      <c r="VHG40" s="34"/>
      <c r="VHH40" s="34"/>
      <c r="VHI40" s="34"/>
      <c r="VHJ40" s="34"/>
      <c r="VHK40" s="34"/>
      <c r="VHL40" s="34"/>
      <c r="VHM40" s="34"/>
      <c r="VHN40" s="34"/>
      <c r="VHO40" s="34"/>
      <c r="VHP40" s="34"/>
      <c r="VHQ40" s="34"/>
      <c r="VHR40" s="34"/>
      <c r="VHS40" s="34"/>
      <c r="VHT40" s="34"/>
      <c r="VHU40" s="34"/>
      <c r="VHV40" s="34"/>
      <c r="VHW40" s="34"/>
      <c r="VHX40" s="34"/>
      <c r="VHY40" s="34"/>
      <c r="VHZ40" s="34"/>
      <c r="VIA40" s="34"/>
      <c r="VIB40" s="34"/>
      <c r="VIC40" s="34"/>
      <c r="VID40" s="34"/>
      <c r="VIE40" s="34"/>
      <c r="VIF40" s="34"/>
      <c r="VIG40" s="34"/>
      <c r="VIH40" s="34"/>
      <c r="VII40" s="34"/>
      <c r="VIJ40" s="34"/>
      <c r="VIK40" s="34"/>
      <c r="VIL40" s="34"/>
      <c r="VIM40" s="34"/>
      <c r="VIN40" s="34"/>
      <c r="VIO40" s="34"/>
      <c r="VIP40" s="34"/>
      <c r="VIQ40" s="34"/>
      <c r="VIR40" s="34"/>
      <c r="VIS40" s="34"/>
      <c r="VIT40" s="34"/>
      <c r="VIU40" s="34"/>
      <c r="VIV40" s="34"/>
      <c r="VIW40" s="34"/>
      <c r="VIX40" s="34"/>
      <c r="VIY40" s="34"/>
      <c r="VIZ40" s="34"/>
      <c r="VJA40" s="34"/>
      <c r="VJB40" s="34"/>
      <c r="VJC40" s="34"/>
      <c r="VJD40" s="34"/>
      <c r="VJE40" s="34"/>
      <c r="VJF40" s="34"/>
      <c r="VJG40" s="34"/>
      <c r="VJH40" s="34"/>
      <c r="VJI40" s="34"/>
      <c r="VJJ40" s="34"/>
      <c r="VJK40" s="34"/>
      <c r="VJL40" s="34"/>
      <c r="VJM40" s="34"/>
      <c r="VJN40" s="34"/>
      <c r="VJO40" s="34"/>
      <c r="VJP40" s="34"/>
      <c r="VJQ40" s="34"/>
      <c r="VJR40" s="34"/>
      <c r="VJS40" s="34"/>
      <c r="VJT40" s="34"/>
      <c r="VJU40" s="34"/>
      <c r="VJV40" s="34"/>
      <c r="VJW40" s="34"/>
      <c r="VJX40" s="34"/>
      <c r="VJY40" s="34"/>
      <c r="VJZ40" s="34"/>
      <c r="VKA40" s="34"/>
      <c r="VKB40" s="34"/>
      <c r="VKC40" s="34"/>
      <c r="VKD40" s="34"/>
      <c r="VKE40" s="34"/>
      <c r="VKF40" s="34"/>
      <c r="VKG40" s="34"/>
      <c r="VKH40" s="34"/>
      <c r="VKI40" s="34"/>
      <c r="VKJ40" s="34"/>
      <c r="VKK40" s="34"/>
      <c r="VKL40" s="34"/>
      <c r="VKM40" s="34"/>
      <c r="VKN40" s="34"/>
      <c r="VKO40" s="34"/>
      <c r="VKP40" s="34"/>
      <c r="VKQ40" s="34"/>
      <c r="VKR40" s="34"/>
      <c r="VKS40" s="34"/>
      <c r="VKT40" s="34"/>
      <c r="VKU40" s="34"/>
      <c r="VKV40" s="34"/>
      <c r="VKW40" s="34"/>
      <c r="VKX40" s="34"/>
      <c r="VKY40" s="34"/>
      <c r="VKZ40" s="34"/>
      <c r="VLA40" s="34"/>
      <c r="VLB40" s="34"/>
      <c r="VLC40" s="34"/>
      <c r="VLD40" s="34"/>
      <c r="VLE40" s="34"/>
      <c r="VLF40" s="34"/>
      <c r="VLG40" s="34"/>
      <c r="VLH40" s="34"/>
      <c r="VLI40" s="34"/>
      <c r="VLJ40" s="34"/>
      <c r="VLK40" s="34"/>
      <c r="VLL40" s="34"/>
      <c r="VLM40" s="34"/>
      <c r="VLN40" s="34"/>
      <c r="VLO40" s="34"/>
      <c r="VLP40" s="34"/>
      <c r="VLQ40" s="34"/>
      <c r="VLR40" s="34"/>
      <c r="VLS40" s="34"/>
      <c r="VLT40" s="34"/>
      <c r="VLU40" s="34"/>
      <c r="VLV40" s="34"/>
      <c r="VLW40" s="34"/>
      <c r="VLX40" s="34"/>
      <c r="VLY40" s="34"/>
      <c r="VLZ40" s="34"/>
      <c r="VMA40" s="34"/>
      <c r="VMB40" s="34"/>
      <c r="VMC40" s="34"/>
      <c r="VMD40" s="34"/>
      <c r="VME40" s="34"/>
      <c r="VMF40" s="34"/>
      <c r="VMG40" s="34"/>
      <c r="VMH40" s="34"/>
      <c r="VMI40" s="34"/>
      <c r="VMJ40" s="34"/>
      <c r="VMK40" s="34"/>
      <c r="VML40" s="34"/>
      <c r="VMM40" s="34"/>
      <c r="VMN40" s="34"/>
      <c r="VMO40" s="34"/>
      <c r="VMP40" s="34"/>
      <c r="VMQ40" s="34"/>
      <c r="VMR40" s="34"/>
      <c r="VMS40" s="34"/>
      <c r="VMT40" s="34"/>
      <c r="VMU40" s="34"/>
      <c r="VMV40" s="34"/>
      <c r="VMW40" s="34"/>
      <c r="VMX40" s="34"/>
      <c r="VMY40" s="34"/>
      <c r="VMZ40" s="34"/>
      <c r="VNA40" s="34"/>
      <c r="VNB40" s="34"/>
      <c r="VNC40" s="34"/>
      <c r="VND40" s="34"/>
      <c r="VNE40" s="34"/>
      <c r="VNF40" s="34"/>
      <c r="VNG40" s="34"/>
      <c r="VNH40" s="34"/>
      <c r="VNI40" s="34"/>
      <c r="VNJ40" s="34"/>
      <c r="VNK40" s="34"/>
      <c r="VNL40" s="34"/>
      <c r="VNM40" s="34"/>
      <c r="VNN40" s="34"/>
      <c r="VNO40" s="34"/>
      <c r="VNP40" s="34"/>
      <c r="VNQ40" s="34"/>
      <c r="VNR40" s="34"/>
      <c r="VNS40" s="34"/>
      <c r="VNT40" s="34"/>
      <c r="VNU40" s="34"/>
      <c r="VNV40" s="34"/>
      <c r="VNW40" s="34"/>
      <c r="VNX40" s="34"/>
      <c r="VNY40" s="34"/>
      <c r="VNZ40" s="34"/>
      <c r="VOA40" s="34"/>
      <c r="VOB40" s="34"/>
      <c r="VOC40" s="34"/>
      <c r="VOD40" s="34"/>
      <c r="VOE40" s="34"/>
      <c r="VOF40" s="34"/>
      <c r="VOG40" s="34"/>
      <c r="VOH40" s="34"/>
      <c r="VOI40" s="34"/>
      <c r="VOJ40" s="34"/>
      <c r="VOK40" s="34"/>
      <c r="VOL40" s="34"/>
      <c r="VOM40" s="34"/>
      <c r="VON40" s="34"/>
      <c r="VOO40" s="34"/>
      <c r="VOP40" s="34"/>
      <c r="VOQ40" s="34"/>
      <c r="VOR40" s="34"/>
      <c r="VOS40" s="34"/>
      <c r="VOT40" s="34"/>
      <c r="VOU40" s="34"/>
      <c r="VOV40" s="34"/>
      <c r="VOW40" s="34"/>
      <c r="VOX40" s="34"/>
      <c r="VOY40" s="34"/>
      <c r="VOZ40" s="34"/>
      <c r="VPA40" s="34"/>
      <c r="VPB40" s="34"/>
      <c r="VPC40" s="34"/>
      <c r="VPD40" s="34"/>
      <c r="VPE40" s="34"/>
      <c r="VPF40" s="34"/>
      <c r="VPG40" s="34"/>
      <c r="VPH40" s="34"/>
      <c r="VPI40" s="34"/>
      <c r="VPJ40" s="34"/>
      <c r="VPK40" s="34"/>
      <c r="VPL40" s="34"/>
      <c r="VPM40" s="34"/>
      <c r="VPN40" s="34"/>
      <c r="VPO40" s="34"/>
      <c r="VPP40" s="34"/>
      <c r="VPQ40" s="34"/>
      <c r="VPR40" s="34"/>
      <c r="VPS40" s="34"/>
      <c r="VPT40" s="34"/>
      <c r="VPU40" s="34"/>
      <c r="VPV40" s="34"/>
      <c r="VPW40" s="34"/>
      <c r="VPX40" s="34"/>
      <c r="VPY40" s="34"/>
      <c r="VPZ40" s="34"/>
      <c r="VQA40" s="34"/>
      <c r="VQB40" s="34"/>
      <c r="VQC40" s="34"/>
      <c r="VQD40" s="34"/>
      <c r="VQE40" s="34"/>
      <c r="VQF40" s="34"/>
      <c r="VQG40" s="34"/>
      <c r="VQH40" s="34"/>
      <c r="VQI40" s="34"/>
      <c r="VQJ40" s="34"/>
      <c r="VQK40" s="34"/>
      <c r="VQL40" s="34"/>
      <c r="VQM40" s="34"/>
      <c r="VQN40" s="34"/>
      <c r="VQO40" s="34"/>
      <c r="VQP40" s="34"/>
      <c r="VQQ40" s="34"/>
      <c r="VQR40" s="34"/>
      <c r="VQS40" s="34"/>
      <c r="VQT40" s="34"/>
      <c r="VQU40" s="34"/>
      <c r="VQV40" s="34"/>
      <c r="VQW40" s="34"/>
      <c r="VQX40" s="34"/>
      <c r="VQY40" s="34"/>
      <c r="VQZ40" s="34"/>
      <c r="VRA40" s="34"/>
      <c r="VRB40" s="34"/>
      <c r="VRC40" s="34"/>
      <c r="VRD40" s="34"/>
      <c r="VRE40" s="34"/>
      <c r="VRF40" s="34"/>
      <c r="VRG40" s="34"/>
      <c r="VRH40" s="34"/>
      <c r="VRI40" s="34"/>
      <c r="VRJ40" s="34"/>
      <c r="VRK40" s="34"/>
      <c r="VRL40" s="34"/>
      <c r="VRM40" s="34"/>
      <c r="VRN40" s="34"/>
      <c r="VRO40" s="34"/>
      <c r="VRP40" s="34"/>
      <c r="VRQ40" s="34"/>
      <c r="VRR40" s="34"/>
      <c r="VRS40" s="34"/>
      <c r="VRT40" s="34"/>
      <c r="VRU40" s="34"/>
      <c r="VRV40" s="34"/>
      <c r="VRW40" s="34"/>
      <c r="VRX40" s="34"/>
      <c r="VRY40" s="34"/>
      <c r="VRZ40" s="34"/>
      <c r="VSA40" s="34"/>
      <c r="VSB40" s="34"/>
      <c r="VSC40" s="34"/>
      <c r="VSD40" s="34"/>
      <c r="VSE40" s="34"/>
      <c r="VSF40" s="34"/>
      <c r="VSG40" s="34"/>
      <c r="VSH40" s="34"/>
      <c r="VSI40" s="34"/>
      <c r="VSJ40" s="34"/>
      <c r="VSK40" s="34"/>
      <c r="VSL40" s="34"/>
      <c r="VSM40" s="34"/>
      <c r="VSN40" s="34"/>
      <c r="VSO40" s="34"/>
      <c r="VSP40" s="34"/>
      <c r="VSQ40" s="34"/>
      <c r="VSR40" s="34"/>
      <c r="VSS40" s="34"/>
      <c r="VST40" s="34"/>
      <c r="VSU40" s="34"/>
      <c r="VSV40" s="34"/>
      <c r="VSW40" s="34"/>
      <c r="VSX40" s="34"/>
      <c r="VSY40" s="34"/>
      <c r="VSZ40" s="34"/>
      <c r="VTA40" s="34"/>
      <c r="VTB40" s="34"/>
      <c r="VTC40" s="34"/>
      <c r="VTD40" s="34"/>
      <c r="VTE40" s="34"/>
      <c r="VTF40" s="34"/>
      <c r="VTG40" s="34"/>
      <c r="VTH40" s="34"/>
      <c r="VTI40" s="34"/>
      <c r="VTJ40" s="34"/>
      <c r="VTK40" s="34"/>
      <c r="VTL40" s="34"/>
      <c r="VTM40" s="34"/>
      <c r="VTN40" s="34"/>
      <c r="VTO40" s="34"/>
      <c r="VTP40" s="34"/>
      <c r="VTQ40" s="34"/>
      <c r="VTR40" s="34"/>
      <c r="VTS40" s="34"/>
      <c r="VTT40" s="34"/>
      <c r="VTU40" s="34"/>
      <c r="VTV40" s="34"/>
      <c r="VTW40" s="34"/>
      <c r="VTX40" s="34"/>
      <c r="VTY40" s="34"/>
      <c r="VTZ40" s="34"/>
      <c r="VUA40" s="34"/>
      <c r="VUB40" s="34"/>
      <c r="VUC40" s="34"/>
      <c r="VUD40" s="34"/>
      <c r="VUE40" s="34"/>
      <c r="VUF40" s="34"/>
      <c r="VUG40" s="34"/>
      <c r="VUH40" s="34"/>
      <c r="VUI40" s="34"/>
      <c r="VUJ40" s="34"/>
      <c r="VUK40" s="34"/>
      <c r="VUL40" s="34"/>
      <c r="VUM40" s="34"/>
      <c r="VUN40" s="34"/>
      <c r="VUO40" s="34"/>
      <c r="VUP40" s="34"/>
      <c r="VUQ40" s="34"/>
      <c r="VUR40" s="34"/>
      <c r="VUS40" s="34"/>
      <c r="VUT40" s="34"/>
      <c r="VUU40" s="34"/>
      <c r="VUV40" s="34"/>
      <c r="VUW40" s="34"/>
      <c r="VUX40" s="34"/>
      <c r="VUY40" s="34"/>
      <c r="VUZ40" s="34"/>
      <c r="VVA40" s="34"/>
      <c r="VVB40" s="34"/>
      <c r="VVC40" s="34"/>
      <c r="VVD40" s="34"/>
      <c r="VVE40" s="34"/>
      <c r="VVF40" s="34"/>
      <c r="VVG40" s="34"/>
      <c r="VVH40" s="34"/>
      <c r="VVI40" s="34"/>
      <c r="VVJ40" s="34"/>
      <c r="VVK40" s="34"/>
      <c r="VVL40" s="34"/>
      <c r="VVM40" s="34"/>
      <c r="VVN40" s="34"/>
      <c r="VVO40" s="34"/>
      <c r="VVP40" s="34"/>
      <c r="VVQ40" s="34"/>
      <c r="VVR40" s="34"/>
      <c r="VVS40" s="34"/>
      <c r="VVT40" s="34"/>
      <c r="VVU40" s="34"/>
      <c r="VVV40" s="34"/>
      <c r="VVW40" s="34"/>
      <c r="VVX40" s="34"/>
      <c r="VVY40" s="34"/>
      <c r="VVZ40" s="34"/>
      <c r="VWA40" s="34"/>
      <c r="VWB40" s="34"/>
      <c r="VWC40" s="34"/>
      <c r="VWD40" s="34"/>
      <c r="VWE40" s="34"/>
      <c r="VWF40" s="34"/>
      <c r="VWG40" s="34"/>
      <c r="VWH40" s="34"/>
      <c r="VWI40" s="34"/>
      <c r="VWJ40" s="34"/>
      <c r="VWK40" s="34"/>
      <c r="VWL40" s="34"/>
      <c r="VWM40" s="34"/>
      <c r="VWN40" s="34"/>
      <c r="VWO40" s="34"/>
      <c r="VWP40" s="34"/>
      <c r="VWQ40" s="34"/>
      <c r="VWR40" s="34"/>
      <c r="VWS40" s="34"/>
      <c r="VWT40" s="34"/>
      <c r="VWU40" s="34"/>
      <c r="VWV40" s="34"/>
      <c r="VWW40" s="34"/>
      <c r="VWX40" s="34"/>
      <c r="VWY40" s="34"/>
      <c r="VWZ40" s="34"/>
      <c r="VXA40" s="34"/>
      <c r="VXB40" s="34"/>
      <c r="VXC40" s="34"/>
      <c r="VXD40" s="34"/>
      <c r="VXE40" s="34"/>
      <c r="VXF40" s="34"/>
      <c r="VXG40" s="34"/>
      <c r="VXH40" s="34"/>
      <c r="VXI40" s="34"/>
      <c r="VXJ40" s="34"/>
      <c r="VXK40" s="34"/>
      <c r="VXL40" s="34"/>
      <c r="VXM40" s="34"/>
      <c r="VXN40" s="34"/>
      <c r="VXO40" s="34"/>
      <c r="VXP40" s="34"/>
      <c r="VXQ40" s="34"/>
      <c r="VXR40" s="34"/>
      <c r="VXS40" s="34"/>
      <c r="VXT40" s="34"/>
      <c r="VXU40" s="34"/>
      <c r="VXV40" s="34"/>
      <c r="VXW40" s="34"/>
      <c r="VXX40" s="34"/>
      <c r="VXY40" s="34"/>
      <c r="VXZ40" s="34"/>
      <c r="VYA40" s="34"/>
      <c r="VYB40" s="34"/>
      <c r="VYC40" s="34"/>
      <c r="VYD40" s="34"/>
      <c r="VYE40" s="34"/>
      <c r="VYF40" s="34"/>
      <c r="VYG40" s="34"/>
      <c r="VYH40" s="34"/>
      <c r="VYI40" s="34"/>
      <c r="VYJ40" s="34"/>
      <c r="VYK40" s="34"/>
      <c r="VYL40" s="34"/>
      <c r="VYM40" s="34"/>
      <c r="VYN40" s="34"/>
      <c r="VYO40" s="34"/>
      <c r="VYP40" s="34"/>
      <c r="VYQ40" s="34"/>
      <c r="VYR40" s="34"/>
      <c r="VYS40" s="34"/>
      <c r="VYT40" s="34"/>
      <c r="VYU40" s="34"/>
      <c r="VYV40" s="34"/>
      <c r="VYW40" s="34"/>
      <c r="VYX40" s="34"/>
      <c r="VYY40" s="34"/>
      <c r="VYZ40" s="34"/>
      <c r="VZA40" s="34"/>
      <c r="VZB40" s="34"/>
      <c r="VZC40" s="34"/>
      <c r="VZD40" s="34"/>
      <c r="VZE40" s="34"/>
      <c r="VZF40" s="34"/>
      <c r="VZG40" s="34"/>
      <c r="VZH40" s="34"/>
      <c r="VZI40" s="34"/>
      <c r="VZJ40" s="34"/>
      <c r="VZK40" s="34"/>
      <c r="VZL40" s="34"/>
      <c r="VZM40" s="34"/>
      <c r="VZN40" s="34"/>
      <c r="VZO40" s="34"/>
      <c r="VZP40" s="34"/>
      <c r="VZQ40" s="34"/>
      <c r="VZR40" s="34"/>
      <c r="VZS40" s="34"/>
      <c r="VZT40" s="34"/>
      <c r="VZU40" s="34"/>
      <c r="VZV40" s="34"/>
      <c r="VZW40" s="34"/>
      <c r="VZX40" s="34"/>
      <c r="VZY40" s="34"/>
      <c r="VZZ40" s="34"/>
      <c r="WAA40" s="34"/>
      <c r="WAB40" s="34"/>
      <c r="WAC40" s="34"/>
      <c r="WAD40" s="34"/>
      <c r="WAE40" s="34"/>
      <c r="WAF40" s="34"/>
      <c r="WAG40" s="34"/>
      <c r="WAH40" s="34"/>
      <c r="WAI40" s="34"/>
      <c r="WAJ40" s="34"/>
      <c r="WAK40" s="34"/>
      <c r="WAL40" s="34"/>
      <c r="WAM40" s="34"/>
      <c r="WAN40" s="34"/>
      <c r="WAO40" s="34"/>
      <c r="WAP40" s="34"/>
      <c r="WAQ40" s="34"/>
      <c r="WAR40" s="34"/>
      <c r="WAS40" s="34"/>
      <c r="WAT40" s="34"/>
      <c r="WAU40" s="34"/>
      <c r="WAV40" s="34"/>
      <c r="WAW40" s="34"/>
      <c r="WAX40" s="34"/>
      <c r="WAY40" s="34"/>
      <c r="WAZ40" s="34"/>
      <c r="WBA40" s="34"/>
      <c r="WBB40" s="34"/>
      <c r="WBC40" s="34"/>
      <c r="WBD40" s="34"/>
      <c r="WBE40" s="34"/>
      <c r="WBF40" s="34"/>
      <c r="WBG40" s="34"/>
      <c r="WBH40" s="34"/>
      <c r="WBI40" s="34"/>
      <c r="WBJ40" s="34"/>
      <c r="WBK40" s="34"/>
      <c r="WBL40" s="34"/>
      <c r="WBM40" s="34"/>
      <c r="WBN40" s="34"/>
      <c r="WBO40" s="34"/>
      <c r="WBP40" s="34"/>
      <c r="WBQ40" s="34"/>
      <c r="WBR40" s="34"/>
      <c r="WBS40" s="34"/>
      <c r="WBT40" s="34"/>
      <c r="WBU40" s="34"/>
      <c r="WBV40" s="34"/>
      <c r="WBW40" s="34"/>
      <c r="WBX40" s="34"/>
      <c r="WBY40" s="34"/>
      <c r="WBZ40" s="34"/>
      <c r="WCA40" s="34"/>
      <c r="WCB40" s="34"/>
      <c r="WCC40" s="34"/>
      <c r="WCD40" s="34"/>
      <c r="WCE40" s="34"/>
      <c r="WCF40" s="34"/>
      <c r="WCG40" s="34"/>
      <c r="WCH40" s="34"/>
      <c r="WCI40" s="34"/>
      <c r="WCJ40" s="34"/>
      <c r="WCK40" s="34"/>
      <c r="WCL40" s="34"/>
      <c r="WCM40" s="34"/>
      <c r="WCN40" s="34"/>
      <c r="WCO40" s="34"/>
      <c r="WCP40" s="34"/>
      <c r="WCQ40" s="34"/>
      <c r="WCR40" s="34"/>
      <c r="WCS40" s="34"/>
      <c r="WCT40" s="34"/>
      <c r="WCU40" s="34"/>
      <c r="WCV40" s="34"/>
      <c r="WCW40" s="34"/>
      <c r="WCX40" s="34"/>
      <c r="WCY40" s="34"/>
      <c r="WCZ40" s="34"/>
      <c r="WDA40" s="34"/>
      <c r="WDB40" s="34"/>
      <c r="WDC40" s="34"/>
      <c r="WDD40" s="34"/>
      <c r="WDE40" s="34"/>
      <c r="WDF40" s="34"/>
      <c r="WDG40" s="34"/>
      <c r="WDH40" s="34"/>
      <c r="WDI40" s="34"/>
      <c r="WDJ40" s="34"/>
      <c r="WDK40" s="34"/>
      <c r="WDL40" s="34"/>
      <c r="WDM40" s="34"/>
      <c r="WDN40" s="34"/>
      <c r="WDO40" s="34"/>
      <c r="WDP40" s="34"/>
      <c r="WDQ40" s="34"/>
      <c r="WDR40" s="34"/>
      <c r="WDS40" s="34"/>
      <c r="WDT40" s="34"/>
      <c r="WDU40" s="34"/>
      <c r="WDV40" s="34"/>
      <c r="WDW40" s="34"/>
      <c r="WDX40" s="34"/>
      <c r="WDY40" s="34"/>
      <c r="WDZ40" s="34"/>
      <c r="WEA40" s="34"/>
      <c r="WEB40" s="34"/>
      <c r="WEC40" s="34"/>
      <c r="WED40" s="34"/>
      <c r="WEE40" s="34"/>
      <c r="WEF40" s="34"/>
      <c r="WEG40" s="34"/>
      <c r="WEH40" s="34"/>
      <c r="WEI40" s="34"/>
      <c r="WEJ40" s="34"/>
      <c r="WEK40" s="34"/>
      <c r="WEL40" s="34"/>
      <c r="WEM40" s="34"/>
      <c r="WEN40" s="34"/>
      <c r="WEO40" s="34"/>
      <c r="WEP40" s="34"/>
      <c r="WEQ40" s="34"/>
      <c r="WER40" s="34"/>
      <c r="WES40" s="34"/>
      <c r="WET40" s="34"/>
      <c r="WEU40" s="34"/>
      <c r="WEV40" s="34"/>
      <c r="WEW40" s="34"/>
      <c r="WEX40" s="34"/>
      <c r="WEY40" s="34"/>
      <c r="WEZ40" s="34"/>
      <c r="WFA40" s="34"/>
      <c r="WFB40" s="34"/>
      <c r="WFC40" s="34"/>
      <c r="WFD40" s="34"/>
      <c r="WFE40" s="34"/>
      <c r="WFF40" s="34"/>
      <c r="WFG40" s="34"/>
      <c r="WFH40" s="34"/>
      <c r="WFI40" s="34"/>
      <c r="WFJ40" s="34"/>
      <c r="WFK40" s="34"/>
      <c r="WFL40" s="34"/>
      <c r="WFM40" s="34"/>
      <c r="WFN40" s="34"/>
      <c r="WFO40" s="34"/>
      <c r="WFP40" s="34"/>
      <c r="WFQ40" s="34"/>
      <c r="WFR40" s="34"/>
      <c r="WFS40" s="34"/>
      <c r="WFT40" s="34"/>
      <c r="WFU40" s="34"/>
      <c r="WFV40" s="34"/>
      <c r="WFW40" s="34"/>
      <c r="WFX40" s="34"/>
      <c r="WFY40" s="34"/>
      <c r="WFZ40" s="34"/>
      <c r="WGA40" s="34"/>
      <c r="WGB40" s="34"/>
      <c r="WGC40" s="34"/>
      <c r="WGD40" s="34"/>
      <c r="WGE40" s="34"/>
      <c r="WGF40" s="34"/>
      <c r="WGG40" s="34"/>
      <c r="WGH40" s="34"/>
      <c r="WGI40" s="34"/>
      <c r="WGJ40" s="34"/>
      <c r="WGK40" s="34"/>
      <c r="WGL40" s="34"/>
      <c r="WGM40" s="34"/>
      <c r="WGN40" s="34"/>
      <c r="WGO40" s="34"/>
      <c r="WGP40" s="34"/>
      <c r="WGQ40" s="34"/>
      <c r="WGR40" s="34"/>
      <c r="WGS40" s="34"/>
      <c r="WGT40" s="34"/>
      <c r="WGU40" s="34"/>
      <c r="WGV40" s="34"/>
      <c r="WGW40" s="34"/>
      <c r="WGX40" s="34"/>
      <c r="WGY40" s="34"/>
      <c r="WGZ40" s="34"/>
      <c r="WHA40" s="34"/>
      <c r="WHB40" s="34"/>
      <c r="WHC40" s="34"/>
      <c r="WHD40" s="34"/>
      <c r="WHE40" s="34"/>
      <c r="WHF40" s="34"/>
      <c r="WHG40" s="34"/>
      <c r="WHH40" s="34"/>
      <c r="WHI40" s="34"/>
      <c r="WHJ40" s="34"/>
      <c r="WHK40" s="34"/>
      <c r="WHL40" s="34"/>
      <c r="WHM40" s="34"/>
      <c r="WHN40" s="34"/>
      <c r="WHO40" s="34"/>
      <c r="WHP40" s="34"/>
      <c r="WHQ40" s="34"/>
      <c r="WHR40" s="34"/>
      <c r="WHS40" s="34"/>
      <c r="WHT40" s="34"/>
      <c r="WHU40" s="34"/>
      <c r="WHV40" s="34"/>
      <c r="WHW40" s="34"/>
      <c r="WHX40" s="34"/>
      <c r="WHY40" s="34"/>
      <c r="WHZ40" s="34"/>
      <c r="WIA40" s="34"/>
      <c r="WIB40" s="34"/>
      <c r="WIC40" s="34"/>
      <c r="WID40" s="34"/>
      <c r="WIE40" s="34"/>
      <c r="WIF40" s="34"/>
      <c r="WIG40" s="34"/>
      <c r="WIH40" s="34"/>
      <c r="WII40" s="34"/>
      <c r="WIJ40" s="34"/>
      <c r="WIK40" s="34"/>
      <c r="WIL40" s="34"/>
      <c r="WIM40" s="34"/>
      <c r="WIN40" s="34"/>
      <c r="WIO40" s="34"/>
      <c r="WIP40" s="34"/>
      <c r="WIQ40" s="34"/>
      <c r="WIR40" s="34"/>
      <c r="WIS40" s="34"/>
      <c r="WIT40" s="34"/>
      <c r="WIU40" s="34"/>
      <c r="WIV40" s="34"/>
      <c r="WIW40" s="34"/>
      <c r="WIX40" s="34"/>
      <c r="WIY40" s="34"/>
      <c r="WIZ40" s="34"/>
      <c r="WJA40" s="34"/>
      <c r="WJB40" s="34"/>
      <c r="WJC40" s="34"/>
      <c r="WJD40" s="34"/>
      <c r="WJE40" s="34"/>
      <c r="WJF40" s="34"/>
      <c r="WJG40" s="34"/>
      <c r="WJH40" s="34"/>
      <c r="WJI40" s="34"/>
      <c r="WJJ40" s="34"/>
      <c r="WJK40" s="34"/>
      <c r="WJL40" s="34"/>
      <c r="WJM40" s="34"/>
      <c r="WJN40" s="34"/>
      <c r="WJO40" s="34"/>
      <c r="WJP40" s="34"/>
      <c r="WJQ40" s="34"/>
      <c r="WJR40" s="34"/>
      <c r="WJS40" s="34"/>
      <c r="WJT40" s="34"/>
      <c r="WJU40" s="34"/>
      <c r="WJV40" s="34"/>
      <c r="WJW40" s="34"/>
      <c r="WJX40" s="34"/>
      <c r="WJY40" s="34"/>
      <c r="WJZ40" s="34"/>
      <c r="WKA40" s="34"/>
      <c r="WKB40" s="34"/>
      <c r="WKC40" s="34"/>
      <c r="WKD40" s="34"/>
      <c r="WKE40" s="34"/>
      <c r="WKF40" s="34"/>
      <c r="WKG40" s="34"/>
      <c r="WKH40" s="34"/>
      <c r="WKI40" s="34"/>
      <c r="WKJ40" s="34"/>
      <c r="WKK40" s="34"/>
      <c r="WKL40" s="34"/>
      <c r="WKM40" s="34"/>
      <c r="WKN40" s="34"/>
      <c r="WKO40" s="34"/>
      <c r="WKP40" s="34"/>
      <c r="WKQ40" s="34"/>
      <c r="WKR40" s="34"/>
      <c r="WKS40" s="34"/>
      <c r="WKT40" s="34"/>
      <c r="WKU40" s="34"/>
      <c r="WKV40" s="34"/>
      <c r="WKW40" s="34"/>
      <c r="WKX40" s="34"/>
      <c r="WKY40" s="34"/>
      <c r="WKZ40" s="34"/>
      <c r="WLA40" s="34"/>
      <c r="WLB40" s="34"/>
      <c r="WLC40" s="34"/>
      <c r="WLD40" s="34"/>
      <c r="WLE40" s="34"/>
      <c r="WLF40" s="34"/>
      <c r="WLG40" s="34"/>
      <c r="WLH40" s="34"/>
      <c r="WLI40" s="34"/>
      <c r="WLJ40" s="34"/>
      <c r="WLK40" s="34"/>
      <c r="WLL40" s="34"/>
      <c r="WLM40" s="34"/>
      <c r="WLN40" s="34"/>
      <c r="WLO40" s="34"/>
      <c r="WLP40" s="34"/>
      <c r="WLQ40" s="34"/>
      <c r="WLR40" s="34"/>
      <c r="WLS40" s="34"/>
      <c r="WLT40" s="34"/>
      <c r="WLU40" s="34"/>
      <c r="WLV40" s="34"/>
      <c r="WLW40" s="34"/>
      <c r="WLX40" s="34"/>
      <c r="WLY40" s="34"/>
      <c r="WLZ40" s="34"/>
      <c r="WMA40" s="34"/>
      <c r="WMB40" s="34"/>
      <c r="WMC40" s="34"/>
      <c r="WMD40" s="34"/>
      <c r="WME40" s="34"/>
      <c r="WMF40" s="34"/>
      <c r="WMG40" s="34"/>
      <c r="WMH40" s="34"/>
      <c r="WMI40" s="34"/>
      <c r="WMJ40" s="34"/>
      <c r="WMK40" s="34"/>
      <c r="WML40" s="34"/>
      <c r="WMM40" s="34"/>
      <c r="WMN40" s="34"/>
      <c r="WMO40" s="34"/>
      <c r="WMP40" s="34"/>
      <c r="WMQ40" s="34"/>
      <c r="WMR40" s="34"/>
      <c r="WMS40" s="34"/>
      <c r="WMT40" s="34"/>
      <c r="WMU40" s="34"/>
      <c r="WMV40" s="34"/>
      <c r="WMW40" s="34"/>
      <c r="WMX40" s="34"/>
      <c r="WMY40" s="34"/>
      <c r="WMZ40" s="34"/>
      <c r="WNA40" s="34"/>
      <c r="WNB40" s="34"/>
      <c r="WNC40" s="34"/>
      <c r="WND40" s="34"/>
      <c r="WNE40" s="34"/>
      <c r="WNF40" s="34"/>
      <c r="WNG40" s="34"/>
      <c r="WNH40" s="34"/>
      <c r="WNI40" s="34"/>
      <c r="WNJ40" s="34"/>
      <c r="WNK40" s="34"/>
      <c r="WNL40" s="34"/>
      <c r="WNM40" s="34"/>
      <c r="WNN40" s="34"/>
      <c r="WNO40" s="34"/>
      <c r="WNP40" s="34"/>
      <c r="WNQ40" s="34"/>
      <c r="WNR40" s="34"/>
      <c r="WNS40" s="34"/>
      <c r="WNT40" s="34"/>
      <c r="WNU40" s="34"/>
      <c r="WNV40" s="34"/>
      <c r="WNW40" s="34"/>
      <c r="WNX40" s="34"/>
      <c r="WNY40" s="34"/>
      <c r="WNZ40" s="34"/>
      <c r="WOA40" s="34"/>
      <c r="WOB40" s="34"/>
      <c r="WOC40" s="34"/>
      <c r="WOD40" s="34"/>
      <c r="WOE40" s="34"/>
      <c r="WOF40" s="34"/>
      <c r="WOG40" s="34"/>
      <c r="WOH40" s="34"/>
      <c r="WOI40" s="34"/>
      <c r="WOJ40" s="34"/>
      <c r="WOK40" s="34"/>
      <c r="WOL40" s="34"/>
      <c r="WOM40" s="34"/>
      <c r="WON40" s="34"/>
      <c r="WOO40" s="34"/>
      <c r="WOP40" s="34"/>
      <c r="WOQ40" s="34"/>
      <c r="WOR40" s="34"/>
      <c r="WOS40" s="34"/>
      <c r="WOT40" s="34"/>
      <c r="WOU40" s="34"/>
      <c r="WOV40" s="34"/>
      <c r="WOW40" s="34"/>
      <c r="WOX40" s="34"/>
      <c r="WOY40" s="34"/>
      <c r="WOZ40" s="34"/>
      <c r="WPA40" s="34"/>
      <c r="WPB40" s="34"/>
      <c r="WPC40" s="34"/>
      <c r="WPD40" s="34"/>
      <c r="WPE40" s="34"/>
      <c r="WPF40" s="34"/>
      <c r="WPG40" s="34"/>
      <c r="WPH40" s="34"/>
      <c r="WPI40" s="34"/>
      <c r="WPJ40" s="34"/>
      <c r="WPK40" s="34"/>
      <c r="WPL40" s="34"/>
      <c r="WPM40" s="34"/>
      <c r="WPN40" s="34"/>
      <c r="WPO40" s="34"/>
      <c r="WPP40" s="34"/>
      <c r="WPQ40" s="34"/>
      <c r="WPR40" s="34"/>
      <c r="WPS40" s="34"/>
      <c r="WPT40" s="34"/>
      <c r="WPU40" s="34"/>
      <c r="WPV40" s="34"/>
      <c r="WPW40" s="34"/>
      <c r="WPX40" s="34"/>
      <c r="WPY40" s="34"/>
      <c r="WPZ40" s="34"/>
      <c r="WQA40" s="34"/>
      <c r="WQB40" s="34"/>
      <c r="WQC40" s="34"/>
      <c r="WQD40" s="34"/>
      <c r="WQE40" s="34"/>
      <c r="WQF40" s="34"/>
      <c r="WQG40" s="34"/>
      <c r="WQH40" s="34"/>
      <c r="WQI40" s="34"/>
      <c r="WQJ40" s="34"/>
      <c r="WQK40" s="34"/>
      <c r="WQL40" s="34"/>
      <c r="WQM40" s="34"/>
      <c r="WQN40" s="34"/>
      <c r="WQO40" s="34"/>
      <c r="WQP40" s="34"/>
      <c r="WQQ40" s="34"/>
      <c r="WQR40" s="34"/>
      <c r="WQS40" s="34"/>
      <c r="WQT40" s="34"/>
      <c r="WQU40" s="34"/>
      <c r="WQV40" s="34"/>
      <c r="WQW40" s="34"/>
      <c r="WQX40" s="34"/>
      <c r="WQY40" s="34"/>
      <c r="WQZ40" s="34"/>
      <c r="WRA40" s="34"/>
      <c r="WRB40" s="34"/>
      <c r="WRC40" s="34"/>
      <c r="WRD40" s="34"/>
      <c r="WRE40" s="34"/>
      <c r="WRF40" s="34"/>
      <c r="WRG40" s="34"/>
      <c r="WRH40" s="34"/>
      <c r="WRI40" s="34"/>
      <c r="WRJ40" s="34"/>
      <c r="WRK40" s="34"/>
      <c r="WRL40" s="34"/>
      <c r="WRM40" s="34"/>
      <c r="WRN40" s="34"/>
      <c r="WRO40" s="34"/>
      <c r="WRP40" s="34"/>
      <c r="WRQ40" s="34"/>
      <c r="WRR40" s="34"/>
      <c r="WRS40" s="34"/>
      <c r="WRT40" s="34"/>
      <c r="WRU40" s="34"/>
      <c r="WRV40" s="34"/>
      <c r="WRW40" s="34"/>
      <c r="WRX40" s="34"/>
      <c r="WRY40" s="34"/>
      <c r="WRZ40" s="34"/>
      <c r="WSA40" s="34"/>
      <c r="WSB40" s="34"/>
      <c r="WSC40" s="34"/>
      <c r="WSD40" s="34"/>
      <c r="WSE40" s="34"/>
      <c r="WSF40" s="34"/>
      <c r="WSG40" s="34"/>
      <c r="WSH40" s="34"/>
      <c r="WSI40" s="34"/>
      <c r="WSJ40" s="34"/>
      <c r="WSK40" s="34"/>
      <c r="WSL40" s="34"/>
      <c r="WSM40" s="34"/>
      <c r="WSN40" s="34"/>
      <c r="WSO40" s="34"/>
      <c r="WSP40" s="34"/>
      <c r="WSQ40" s="34"/>
      <c r="WSR40" s="34"/>
      <c r="WSS40" s="34"/>
      <c r="WST40" s="34"/>
      <c r="WSU40" s="34"/>
      <c r="WSV40" s="34"/>
      <c r="WSW40" s="34"/>
      <c r="WSX40" s="34"/>
      <c r="WSY40" s="34"/>
      <c r="WSZ40" s="34"/>
      <c r="WTA40" s="34"/>
      <c r="WTB40" s="34"/>
      <c r="WTC40" s="34"/>
      <c r="WTD40" s="34"/>
      <c r="WTE40" s="34"/>
      <c r="WTF40" s="34"/>
      <c r="WTG40" s="34"/>
      <c r="WTH40" s="34"/>
      <c r="WTI40" s="34"/>
      <c r="WTJ40" s="34"/>
      <c r="WTK40" s="34"/>
      <c r="WTL40" s="34"/>
      <c r="WTM40" s="34"/>
      <c r="WTN40" s="34"/>
      <c r="WTO40" s="34"/>
      <c r="WTP40" s="34"/>
      <c r="WTQ40" s="34"/>
      <c r="WTR40" s="34"/>
      <c r="WTS40" s="34"/>
      <c r="WTT40" s="34"/>
      <c r="WTU40" s="34"/>
      <c r="WTV40" s="34"/>
      <c r="WTW40" s="34"/>
      <c r="WTX40" s="34"/>
      <c r="WTY40" s="34"/>
      <c r="WTZ40" s="34"/>
      <c r="WUA40" s="34"/>
      <c r="WUB40" s="34"/>
      <c r="WUC40" s="34"/>
      <c r="WUD40" s="34"/>
      <c r="WUE40" s="34"/>
      <c r="WUF40" s="34"/>
      <c r="WUG40" s="34"/>
      <c r="WUH40" s="34"/>
      <c r="WUI40" s="34"/>
      <c r="WUJ40" s="34"/>
      <c r="WUK40" s="34"/>
      <c r="WUL40" s="34"/>
      <c r="WUM40" s="34"/>
      <c r="WUN40" s="34"/>
      <c r="WUO40" s="34"/>
      <c r="WUP40" s="34"/>
      <c r="WUQ40" s="34"/>
      <c r="WUR40" s="34"/>
      <c r="WUS40" s="34"/>
      <c r="WUT40" s="34"/>
      <c r="WUU40" s="34"/>
      <c r="WUV40" s="34"/>
      <c r="WUW40" s="34"/>
      <c r="WUX40" s="34"/>
      <c r="WUY40" s="34"/>
      <c r="WUZ40" s="34"/>
      <c r="WVA40" s="34"/>
      <c r="WVB40" s="34"/>
      <c r="WVC40" s="34"/>
      <c r="WVD40" s="34"/>
      <c r="WVE40" s="34"/>
      <c r="WVF40" s="34"/>
      <c r="WVG40" s="34"/>
      <c r="WVH40" s="34"/>
      <c r="WVI40" s="34"/>
      <c r="WVJ40" s="34"/>
      <c r="WVK40" s="34"/>
      <c r="WVL40" s="34"/>
      <c r="WVM40" s="34"/>
      <c r="WVN40" s="34"/>
      <c r="WVO40" s="34"/>
      <c r="WVP40" s="34"/>
      <c r="WVQ40" s="34"/>
      <c r="WVR40" s="34"/>
      <c r="WVS40" s="34"/>
      <c r="WVT40" s="34"/>
      <c r="WVU40" s="34"/>
      <c r="WVV40" s="34"/>
      <c r="WVW40" s="34"/>
      <c r="WVX40" s="34"/>
      <c r="WVY40" s="34"/>
      <c r="WVZ40" s="34"/>
      <c r="WWA40" s="34"/>
      <c r="WWB40" s="34"/>
      <c r="WWC40" s="34"/>
      <c r="WWD40" s="34"/>
      <c r="WWE40" s="34"/>
      <c r="WWF40" s="34"/>
      <c r="WWG40" s="34"/>
      <c r="WWH40" s="34"/>
      <c r="WWI40" s="34"/>
      <c r="WWJ40" s="34"/>
      <c r="WWK40" s="34"/>
      <c r="WWL40" s="34"/>
      <c r="WWM40" s="34"/>
      <c r="WWN40" s="34"/>
      <c r="WWO40" s="34"/>
      <c r="WWP40" s="34"/>
      <c r="WWQ40" s="34"/>
      <c r="WWR40" s="34"/>
      <c r="WWS40" s="34"/>
      <c r="WWT40" s="34"/>
      <c r="WWU40" s="34"/>
      <c r="WWV40" s="34"/>
      <c r="WWW40" s="34"/>
      <c r="WWX40" s="34"/>
      <c r="WWY40" s="34"/>
      <c r="WWZ40" s="34"/>
      <c r="WXA40" s="34"/>
      <c r="WXB40" s="34"/>
      <c r="WXC40" s="34"/>
      <c r="WXD40" s="34"/>
      <c r="WXE40" s="34"/>
      <c r="WXF40" s="34"/>
      <c r="WXG40" s="34"/>
      <c r="WXH40" s="34"/>
      <c r="WXI40" s="34"/>
      <c r="WXJ40" s="34"/>
      <c r="WXK40" s="34"/>
      <c r="WXL40" s="34"/>
      <c r="WXM40" s="34"/>
      <c r="WXN40" s="34"/>
      <c r="WXO40" s="34"/>
      <c r="WXP40" s="34"/>
      <c r="WXQ40" s="34"/>
      <c r="WXR40" s="34"/>
      <c r="WXS40" s="34"/>
      <c r="WXT40" s="34"/>
      <c r="WXU40" s="34"/>
      <c r="WXV40" s="34"/>
      <c r="WXW40" s="34"/>
      <c r="WXX40" s="34"/>
      <c r="WXY40" s="34"/>
      <c r="WXZ40" s="34"/>
      <c r="WYA40" s="34"/>
      <c r="WYB40" s="34"/>
      <c r="WYC40" s="34"/>
      <c r="WYD40" s="34"/>
      <c r="WYE40" s="34"/>
      <c r="WYF40" s="34"/>
      <c r="WYG40" s="34"/>
      <c r="WYH40" s="34"/>
      <c r="WYI40" s="34"/>
      <c r="WYJ40" s="34"/>
      <c r="WYK40" s="34"/>
      <c r="WYL40" s="34"/>
      <c r="WYM40" s="34"/>
      <c r="WYN40" s="34"/>
      <c r="WYO40" s="34"/>
      <c r="WYP40" s="34"/>
      <c r="WYQ40" s="34"/>
      <c r="WYR40" s="34"/>
      <c r="WYS40" s="34"/>
      <c r="WYT40" s="34"/>
      <c r="WYU40" s="34"/>
      <c r="WYV40" s="34"/>
      <c r="WYW40" s="34"/>
      <c r="WYX40" s="34"/>
      <c r="WYY40" s="34"/>
      <c r="WYZ40" s="34"/>
      <c r="WZA40" s="34"/>
      <c r="WZB40" s="34"/>
      <c r="WZC40" s="34"/>
      <c r="WZD40" s="34"/>
      <c r="WZE40" s="34"/>
      <c r="WZF40" s="34"/>
      <c r="WZG40" s="34"/>
      <c r="WZH40" s="34"/>
      <c r="WZI40" s="34"/>
      <c r="WZJ40" s="34"/>
      <c r="WZK40" s="34"/>
      <c r="WZL40" s="34"/>
      <c r="WZM40" s="34"/>
      <c r="WZN40" s="34"/>
      <c r="WZO40" s="34"/>
      <c r="WZP40" s="34"/>
      <c r="WZQ40" s="34"/>
      <c r="WZR40" s="34"/>
      <c r="WZS40" s="34"/>
      <c r="WZT40" s="34"/>
      <c r="WZU40" s="34"/>
      <c r="WZV40" s="34"/>
      <c r="WZW40" s="34"/>
      <c r="WZX40" s="34"/>
      <c r="WZY40" s="34"/>
      <c r="WZZ40" s="34"/>
      <c r="XAA40" s="34"/>
      <c r="XAB40" s="34"/>
      <c r="XAC40" s="34"/>
      <c r="XAD40" s="34"/>
      <c r="XAE40" s="34"/>
      <c r="XAF40" s="34"/>
      <c r="XAG40" s="34"/>
      <c r="XAH40" s="34"/>
      <c r="XAI40" s="34"/>
      <c r="XAJ40" s="34"/>
      <c r="XAK40" s="34"/>
      <c r="XAL40" s="34"/>
      <c r="XAM40" s="34"/>
      <c r="XAN40" s="34"/>
      <c r="XAO40" s="34"/>
      <c r="XAP40" s="34"/>
      <c r="XAQ40" s="34"/>
      <c r="XAR40" s="34"/>
      <c r="XAS40" s="34"/>
      <c r="XAT40" s="34"/>
      <c r="XAU40" s="34"/>
      <c r="XAV40" s="34"/>
      <c r="XAW40" s="34"/>
      <c r="XAX40" s="34"/>
      <c r="XAY40" s="34"/>
      <c r="XAZ40" s="34"/>
      <c r="XBA40" s="34"/>
      <c r="XBB40" s="34"/>
      <c r="XBC40" s="34"/>
      <c r="XBD40" s="34"/>
      <c r="XBE40" s="34"/>
      <c r="XBF40" s="34"/>
      <c r="XBG40" s="34"/>
      <c r="XBH40" s="34"/>
      <c r="XBI40" s="34"/>
      <c r="XBJ40" s="34"/>
      <c r="XBK40" s="34"/>
      <c r="XBL40" s="34"/>
      <c r="XBM40" s="34"/>
      <c r="XBN40" s="34"/>
      <c r="XBO40" s="34"/>
      <c r="XBP40" s="34"/>
      <c r="XBQ40" s="34"/>
      <c r="XBR40" s="34"/>
      <c r="XBS40" s="34"/>
      <c r="XBT40" s="34"/>
      <c r="XBU40" s="34"/>
      <c r="XBV40" s="34"/>
      <c r="XBW40" s="34"/>
      <c r="XBX40" s="34"/>
      <c r="XBY40" s="34"/>
      <c r="XBZ40" s="34"/>
      <c r="XCA40" s="34"/>
      <c r="XCB40" s="34"/>
      <c r="XCC40" s="34"/>
      <c r="XCD40" s="34"/>
      <c r="XCE40" s="34"/>
      <c r="XCF40" s="34"/>
      <c r="XCG40" s="34"/>
      <c r="XCH40" s="34"/>
      <c r="XCI40" s="34"/>
      <c r="XCJ40" s="34"/>
      <c r="XCK40" s="34"/>
      <c r="XCL40" s="34"/>
      <c r="XCM40" s="34"/>
      <c r="XCN40" s="34"/>
      <c r="XCO40" s="34"/>
      <c r="XCP40" s="34"/>
      <c r="XCQ40" s="34"/>
      <c r="XCR40" s="34"/>
      <c r="XCS40" s="34"/>
      <c r="XCT40" s="34"/>
      <c r="XCU40" s="34"/>
      <c r="XCV40" s="34"/>
      <c r="XCW40" s="34"/>
      <c r="XCX40" s="34"/>
      <c r="XCY40" s="34"/>
      <c r="XCZ40" s="34"/>
      <c r="XDA40" s="34"/>
      <c r="XDB40" s="34"/>
      <c r="XDC40" s="34"/>
      <c r="XDD40" s="34"/>
      <c r="XDE40" s="34"/>
      <c r="XDF40" s="34"/>
      <c r="XDG40" s="34"/>
      <c r="XDH40" s="34"/>
      <c r="XDI40" s="34"/>
      <c r="XDJ40" s="34"/>
      <c r="XDK40" s="34"/>
      <c r="XDL40" s="34"/>
      <c r="XDM40" s="34"/>
      <c r="XDN40" s="34"/>
      <c r="XDO40" s="34"/>
      <c r="XDP40" s="34"/>
      <c r="XDQ40" s="34"/>
      <c r="XDR40" s="34"/>
      <c r="XDS40" s="34"/>
      <c r="XDT40" s="34"/>
      <c r="XDU40" s="34"/>
      <c r="XDV40" s="34"/>
      <c r="XDW40" s="34"/>
      <c r="XDX40" s="34"/>
      <c r="XDY40" s="34"/>
      <c r="XDZ40" s="34"/>
      <c r="XEA40" s="34"/>
      <c r="XEB40" s="34"/>
      <c r="XEC40" s="34"/>
      <c r="XED40" s="34"/>
      <c r="XEE40" s="34"/>
      <c r="XEF40" s="34"/>
      <c r="XEG40" s="34"/>
      <c r="XEH40" s="34"/>
      <c r="XEI40" s="34"/>
      <c r="XEJ40" s="34"/>
      <c r="XEK40" s="34"/>
      <c r="XEL40" s="34"/>
      <c r="XEM40" s="34"/>
      <c r="XEN40" s="34"/>
      <c r="XEO40" s="34"/>
      <c r="XEP40" s="34"/>
      <c r="XEQ40" s="34"/>
      <c r="XER40" s="34"/>
      <c r="XES40" s="34"/>
      <c r="XET40" s="34"/>
      <c r="XEU40" s="34"/>
      <c r="XEV40" s="34"/>
      <c r="XEW40" s="34"/>
      <c r="XEX40" s="34"/>
      <c r="XEY40" s="34"/>
      <c r="XEZ40" s="34"/>
      <c r="XFA40" s="34"/>
      <c r="XFB40" s="34"/>
      <c r="XFC40" s="34"/>
      <c r="XFD40" s="34"/>
    </row>
    <row r="41" s="210" customFormat="1" spans="1:7">
      <c r="A41" s="4"/>
      <c r="B41" s="215"/>
      <c r="C41" s="214" t="s">
        <v>260</v>
      </c>
      <c r="D41" s="215"/>
      <c r="E41" s="214"/>
      <c r="F41" s="214"/>
      <c r="G41" s="219"/>
    </row>
    <row r="42" s="210" customFormat="1" spans="1:7">
      <c r="A42" s="4"/>
      <c r="B42" s="215"/>
      <c r="C42" s="214" t="s">
        <v>261</v>
      </c>
      <c r="D42" s="215"/>
      <c r="E42" s="214"/>
      <c r="F42" s="214"/>
      <c r="G42" s="219"/>
    </row>
    <row r="43" s="210" customFormat="1" spans="1:16384">
      <c r="A43" s="4"/>
      <c r="B43" s="215"/>
      <c r="C43" s="214" t="s">
        <v>262</v>
      </c>
      <c r="D43" s="215"/>
      <c r="E43" s="214"/>
      <c r="F43" s="214"/>
      <c r="G43" s="36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  <c r="IW43" s="34"/>
      <c r="IX43" s="34"/>
      <c r="IY43" s="34"/>
      <c r="IZ43" s="34"/>
      <c r="JA43" s="34"/>
      <c r="JB43" s="34"/>
      <c r="JC43" s="34"/>
      <c r="JD43" s="34"/>
      <c r="JE43" s="34"/>
      <c r="JF43" s="34"/>
      <c r="JG43" s="34"/>
      <c r="JH43" s="34"/>
      <c r="JI43" s="34"/>
      <c r="JJ43" s="34"/>
      <c r="JK43" s="34"/>
      <c r="JL43" s="34"/>
      <c r="JM43" s="34"/>
      <c r="JN43" s="34"/>
      <c r="JO43" s="34"/>
      <c r="JP43" s="34"/>
      <c r="JQ43" s="34"/>
      <c r="JR43" s="34"/>
      <c r="JS43" s="34"/>
      <c r="JT43" s="34"/>
      <c r="JU43" s="34"/>
      <c r="JV43" s="34"/>
      <c r="JW43" s="34"/>
      <c r="JX43" s="34"/>
      <c r="JY43" s="34"/>
      <c r="JZ43" s="34"/>
      <c r="KA43" s="34"/>
      <c r="KB43" s="34"/>
      <c r="KC43" s="34"/>
      <c r="KD43" s="34"/>
      <c r="KE43" s="34"/>
      <c r="KF43" s="34"/>
      <c r="KG43" s="34"/>
      <c r="KH43" s="34"/>
      <c r="KI43" s="34"/>
      <c r="KJ43" s="34"/>
      <c r="KK43" s="34"/>
      <c r="KL43" s="34"/>
      <c r="KM43" s="34"/>
      <c r="KN43" s="34"/>
      <c r="KO43" s="34"/>
      <c r="KP43" s="34"/>
      <c r="KQ43" s="34"/>
      <c r="KR43" s="34"/>
      <c r="KS43" s="34"/>
      <c r="KT43" s="34"/>
      <c r="KU43" s="34"/>
      <c r="KV43" s="34"/>
      <c r="KW43" s="34"/>
      <c r="KX43" s="34"/>
      <c r="KY43" s="34"/>
      <c r="KZ43" s="34"/>
      <c r="LA43" s="34"/>
      <c r="LB43" s="34"/>
      <c r="LC43" s="34"/>
      <c r="LD43" s="34"/>
      <c r="LE43" s="34"/>
      <c r="LF43" s="34"/>
      <c r="LG43" s="34"/>
      <c r="LH43" s="34"/>
      <c r="LI43" s="34"/>
      <c r="LJ43" s="34"/>
      <c r="LK43" s="34"/>
      <c r="LL43" s="34"/>
      <c r="LM43" s="34"/>
      <c r="LN43" s="34"/>
      <c r="LO43" s="34"/>
      <c r="LP43" s="34"/>
      <c r="LQ43" s="34"/>
      <c r="LR43" s="34"/>
      <c r="LS43" s="34"/>
      <c r="LT43" s="34"/>
      <c r="LU43" s="34"/>
      <c r="LV43" s="34"/>
      <c r="LW43" s="34"/>
      <c r="LX43" s="34"/>
      <c r="LY43" s="34"/>
      <c r="LZ43" s="34"/>
      <c r="MA43" s="34"/>
      <c r="MB43" s="34"/>
      <c r="MC43" s="34"/>
      <c r="MD43" s="34"/>
      <c r="ME43" s="34"/>
      <c r="MF43" s="34"/>
      <c r="MG43" s="34"/>
      <c r="MH43" s="34"/>
      <c r="MI43" s="34"/>
      <c r="MJ43" s="34"/>
      <c r="MK43" s="34"/>
      <c r="ML43" s="34"/>
      <c r="MM43" s="34"/>
      <c r="MN43" s="34"/>
      <c r="MO43" s="34"/>
      <c r="MP43" s="34"/>
      <c r="MQ43" s="34"/>
      <c r="MR43" s="34"/>
      <c r="MS43" s="34"/>
      <c r="MT43" s="34"/>
      <c r="MU43" s="34"/>
      <c r="MV43" s="34"/>
      <c r="MW43" s="34"/>
      <c r="MX43" s="34"/>
      <c r="MY43" s="34"/>
      <c r="MZ43" s="34"/>
      <c r="NA43" s="34"/>
      <c r="NB43" s="34"/>
      <c r="NC43" s="34"/>
      <c r="ND43" s="34"/>
      <c r="NE43" s="34"/>
      <c r="NF43" s="34"/>
      <c r="NG43" s="34"/>
      <c r="NH43" s="34"/>
      <c r="NI43" s="34"/>
      <c r="NJ43" s="34"/>
      <c r="NK43" s="34"/>
      <c r="NL43" s="34"/>
      <c r="NM43" s="34"/>
      <c r="NN43" s="34"/>
      <c r="NO43" s="34"/>
      <c r="NP43" s="34"/>
      <c r="NQ43" s="34"/>
      <c r="NR43" s="34"/>
      <c r="NS43" s="34"/>
      <c r="NT43" s="34"/>
      <c r="NU43" s="34"/>
      <c r="NV43" s="34"/>
      <c r="NW43" s="34"/>
      <c r="NX43" s="34"/>
      <c r="NY43" s="34"/>
      <c r="NZ43" s="34"/>
      <c r="OA43" s="34"/>
      <c r="OB43" s="34"/>
      <c r="OC43" s="34"/>
      <c r="OD43" s="34"/>
      <c r="OE43" s="34"/>
      <c r="OF43" s="34"/>
      <c r="OG43" s="34"/>
      <c r="OH43" s="34"/>
      <c r="OI43" s="34"/>
      <c r="OJ43" s="34"/>
      <c r="OK43" s="34"/>
      <c r="OL43" s="34"/>
      <c r="OM43" s="34"/>
      <c r="ON43" s="34"/>
      <c r="OO43" s="34"/>
      <c r="OP43" s="34"/>
      <c r="OQ43" s="34"/>
      <c r="OR43" s="34"/>
      <c r="OS43" s="34"/>
      <c r="OT43" s="34"/>
      <c r="OU43" s="34"/>
      <c r="OV43" s="34"/>
      <c r="OW43" s="34"/>
      <c r="OX43" s="34"/>
      <c r="OY43" s="34"/>
      <c r="OZ43" s="34"/>
      <c r="PA43" s="34"/>
      <c r="PB43" s="34"/>
      <c r="PC43" s="34"/>
      <c r="PD43" s="34"/>
      <c r="PE43" s="34"/>
      <c r="PF43" s="34"/>
      <c r="PG43" s="34"/>
      <c r="PH43" s="34"/>
      <c r="PI43" s="34"/>
      <c r="PJ43" s="34"/>
      <c r="PK43" s="34"/>
      <c r="PL43" s="34"/>
      <c r="PM43" s="34"/>
      <c r="PN43" s="34"/>
      <c r="PO43" s="34"/>
      <c r="PP43" s="34"/>
      <c r="PQ43" s="34"/>
      <c r="PR43" s="34"/>
      <c r="PS43" s="34"/>
      <c r="PT43" s="34"/>
      <c r="PU43" s="34"/>
      <c r="PV43" s="34"/>
      <c r="PW43" s="34"/>
      <c r="PX43" s="34"/>
      <c r="PY43" s="34"/>
      <c r="PZ43" s="34"/>
      <c r="QA43" s="34"/>
      <c r="QB43" s="34"/>
      <c r="QC43" s="34"/>
      <c r="QD43" s="34"/>
      <c r="QE43" s="34"/>
      <c r="QF43" s="34"/>
      <c r="QG43" s="34"/>
      <c r="QH43" s="34"/>
      <c r="QI43" s="34"/>
      <c r="QJ43" s="34"/>
      <c r="QK43" s="34"/>
      <c r="QL43" s="34"/>
      <c r="QM43" s="34"/>
      <c r="QN43" s="34"/>
      <c r="QO43" s="34"/>
      <c r="QP43" s="34"/>
      <c r="QQ43" s="34"/>
      <c r="QR43" s="34"/>
      <c r="QS43" s="34"/>
      <c r="QT43" s="34"/>
      <c r="QU43" s="34"/>
      <c r="QV43" s="34"/>
      <c r="QW43" s="34"/>
      <c r="QX43" s="34"/>
      <c r="QY43" s="34"/>
      <c r="QZ43" s="34"/>
      <c r="RA43" s="34"/>
      <c r="RB43" s="34"/>
      <c r="RC43" s="34"/>
      <c r="RD43" s="34"/>
      <c r="RE43" s="34"/>
      <c r="RF43" s="34"/>
      <c r="RG43" s="34"/>
      <c r="RH43" s="34"/>
      <c r="RI43" s="34"/>
      <c r="RJ43" s="34"/>
      <c r="RK43" s="34"/>
      <c r="RL43" s="34"/>
      <c r="RM43" s="34"/>
      <c r="RN43" s="34"/>
      <c r="RO43" s="34"/>
      <c r="RP43" s="34"/>
      <c r="RQ43" s="34"/>
      <c r="RR43" s="34"/>
      <c r="RS43" s="34"/>
      <c r="RT43" s="34"/>
      <c r="RU43" s="34"/>
      <c r="RV43" s="34"/>
      <c r="RW43" s="34"/>
      <c r="RX43" s="34"/>
      <c r="RY43" s="34"/>
      <c r="RZ43" s="34"/>
      <c r="SA43" s="34"/>
      <c r="SB43" s="34"/>
      <c r="SC43" s="34"/>
      <c r="SD43" s="34"/>
      <c r="SE43" s="34"/>
      <c r="SF43" s="34"/>
      <c r="SG43" s="34"/>
      <c r="SH43" s="34"/>
      <c r="SI43" s="34"/>
      <c r="SJ43" s="34"/>
      <c r="SK43" s="34"/>
      <c r="SL43" s="34"/>
      <c r="SM43" s="34"/>
      <c r="SN43" s="34"/>
      <c r="SO43" s="34"/>
      <c r="SP43" s="34"/>
      <c r="SQ43" s="34"/>
      <c r="SR43" s="34"/>
      <c r="SS43" s="34"/>
      <c r="ST43" s="34"/>
      <c r="SU43" s="34"/>
      <c r="SV43" s="34"/>
      <c r="SW43" s="34"/>
      <c r="SX43" s="34"/>
      <c r="SY43" s="34"/>
      <c r="SZ43" s="34"/>
      <c r="TA43" s="34"/>
      <c r="TB43" s="34"/>
      <c r="TC43" s="34"/>
      <c r="TD43" s="34"/>
      <c r="TE43" s="34"/>
      <c r="TF43" s="34"/>
      <c r="TG43" s="34"/>
      <c r="TH43" s="34"/>
      <c r="TI43" s="34"/>
      <c r="TJ43" s="34"/>
      <c r="TK43" s="34"/>
      <c r="TL43" s="34"/>
      <c r="TM43" s="34"/>
      <c r="TN43" s="34"/>
      <c r="TO43" s="34"/>
      <c r="TP43" s="34"/>
      <c r="TQ43" s="34"/>
      <c r="TR43" s="34"/>
      <c r="TS43" s="34"/>
      <c r="TT43" s="34"/>
      <c r="TU43" s="34"/>
      <c r="TV43" s="34"/>
      <c r="TW43" s="34"/>
      <c r="TX43" s="34"/>
      <c r="TY43" s="34"/>
      <c r="TZ43" s="34"/>
      <c r="UA43" s="34"/>
      <c r="UB43" s="34"/>
      <c r="UC43" s="34"/>
      <c r="UD43" s="34"/>
      <c r="UE43" s="34"/>
      <c r="UF43" s="34"/>
      <c r="UG43" s="34"/>
      <c r="UH43" s="34"/>
      <c r="UI43" s="34"/>
      <c r="UJ43" s="34"/>
      <c r="UK43" s="34"/>
      <c r="UL43" s="34"/>
      <c r="UM43" s="34"/>
      <c r="UN43" s="34"/>
      <c r="UO43" s="34"/>
      <c r="UP43" s="34"/>
      <c r="UQ43" s="34"/>
      <c r="UR43" s="34"/>
      <c r="US43" s="34"/>
      <c r="UT43" s="34"/>
      <c r="UU43" s="34"/>
      <c r="UV43" s="34"/>
      <c r="UW43" s="34"/>
      <c r="UX43" s="34"/>
      <c r="UY43" s="34"/>
      <c r="UZ43" s="34"/>
      <c r="VA43" s="34"/>
      <c r="VB43" s="34"/>
      <c r="VC43" s="34"/>
      <c r="VD43" s="34"/>
      <c r="VE43" s="34"/>
      <c r="VF43" s="34"/>
      <c r="VG43" s="34"/>
      <c r="VH43" s="34"/>
      <c r="VI43" s="34"/>
      <c r="VJ43" s="34"/>
      <c r="VK43" s="34"/>
      <c r="VL43" s="34"/>
      <c r="VM43" s="34"/>
      <c r="VN43" s="34"/>
      <c r="VO43" s="34"/>
      <c r="VP43" s="34"/>
      <c r="VQ43" s="34"/>
      <c r="VR43" s="34"/>
      <c r="VS43" s="34"/>
      <c r="VT43" s="34"/>
      <c r="VU43" s="34"/>
      <c r="VV43" s="34"/>
      <c r="VW43" s="34"/>
      <c r="VX43" s="34"/>
      <c r="VY43" s="34"/>
      <c r="VZ43" s="34"/>
      <c r="WA43" s="34"/>
      <c r="WB43" s="34"/>
      <c r="WC43" s="34"/>
      <c r="WD43" s="34"/>
      <c r="WE43" s="34"/>
      <c r="WF43" s="34"/>
      <c r="WG43" s="34"/>
      <c r="WH43" s="34"/>
      <c r="WI43" s="34"/>
      <c r="WJ43" s="34"/>
      <c r="WK43" s="34"/>
      <c r="WL43" s="34"/>
      <c r="WM43" s="34"/>
      <c r="WN43" s="34"/>
      <c r="WO43" s="34"/>
      <c r="WP43" s="34"/>
      <c r="WQ43" s="34"/>
      <c r="WR43" s="34"/>
      <c r="WS43" s="34"/>
      <c r="WT43" s="34"/>
      <c r="WU43" s="34"/>
      <c r="WV43" s="34"/>
      <c r="WW43" s="34"/>
      <c r="WX43" s="34"/>
      <c r="WY43" s="34"/>
      <c r="WZ43" s="34"/>
      <c r="XA43" s="34"/>
      <c r="XB43" s="34"/>
      <c r="XC43" s="34"/>
      <c r="XD43" s="34"/>
      <c r="XE43" s="34"/>
      <c r="XF43" s="34"/>
      <c r="XG43" s="34"/>
      <c r="XH43" s="34"/>
      <c r="XI43" s="34"/>
      <c r="XJ43" s="34"/>
      <c r="XK43" s="34"/>
      <c r="XL43" s="34"/>
      <c r="XM43" s="34"/>
      <c r="XN43" s="34"/>
      <c r="XO43" s="34"/>
      <c r="XP43" s="34"/>
      <c r="XQ43" s="34"/>
      <c r="XR43" s="34"/>
      <c r="XS43" s="34"/>
      <c r="XT43" s="34"/>
      <c r="XU43" s="34"/>
      <c r="XV43" s="34"/>
      <c r="XW43" s="34"/>
      <c r="XX43" s="34"/>
      <c r="XY43" s="34"/>
      <c r="XZ43" s="34"/>
      <c r="YA43" s="34"/>
      <c r="YB43" s="34"/>
      <c r="YC43" s="34"/>
      <c r="YD43" s="34"/>
      <c r="YE43" s="34"/>
      <c r="YF43" s="34"/>
      <c r="YG43" s="34"/>
      <c r="YH43" s="34"/>
      <c r="YI43" s="34"/>
      <c r="YJ43" s="34"/>
      <c r="YK43" s="34"/>
      <c r="YL43" s="34"/>
      <c r="YM43" s="34"/>
      <c r="YN43" s="34"/>
      <c r="YO43" s="34"/>
      <c r="YP43" s="34"/>
      <c r="YQ43" s="34"/>
      <c r="YR43" s="34"/>
      <c r="YS43" s="34"/>
      <c r="YT43" s="34"/>
      <c r="YU43" s="34"/>
      <c r="YV43" s="34"/>
      <c r="YW43" s="34"/>
      <c r="YX43" s="34"/>
      <c r="YY43" s="34"/>
      <c r="YZ43" s="34"/>
      <c r="ZA43" s="34"/>
      <c r="ZB43" s="34"/>
      <c r="ZC43" s="34"/>
      <c r="ZD43" s="34"/>
      <c r="ZE43" s="34"/>
      <c r="ZF43" s="34"/>
      <c r="ZG43" s="34"/>
      <c r="ZH43" s="34"/>
      <c r="ZI43" s="34"/>
      <c r="ZJ43" s="34"/>
      <c r="ZK43" s="34"/>
      <c r="ZL43" s="34"/>
      <c r="ZM43" s="34"/>
      <c r="ZN43" s="34"/>
      <c r="ZO43" s="34"/>
      <c r="ZP43" s="34"/>
      <c r="ZQ43" s="34"/>
      <c r="ZR43" s="34"/>
      <c r="ZS43" s="34"/>
      <c r="ZT43" s="34"/>
      <c r="ZU43" s="34"/>
      <c r="ZV43" s="34"/>
      <c r="ZW43" s="34"/>
      <c r="ZX43" s="34"/>
      <c r="ZY43" s="34"/>
      <c r="ZZ43" s="34"/>
      <c r="AAA43" s="34"/>
      <c r="AAB43" s="34"/>
      <c r="AAC43" s="34"/>
      <c r="AAD43" s="34"/>
      <c r="AAE43" s="34"/>
      <c r="AAF43" s="34"/>
      <c r="AAG43" s="34"/>
      <c r="AAH43" s="34"/>
      <c r="AAI43" s="34"/>
      <c r="AAJ43" s="34"/>
      <c r="AAK43" s="34"/>
      <c r="AAL43" s="34"/>
      <c r="AAM43" s="34"/>
      <c r="AAN43" s="34"/>
      <c r="AAO43" s="34"/>
      <c r="AAP43" s="34"/>
      <c r="AAQ43" s="34"/>
      <c r="AAR43" s="34"/>
      <c r="AAS43" s="34"/>
      <c r="AAT43" s="34"/>
      <c r="AAU43" s="34"/>
      <c r="AAV43" s="34"/>
      <c r="AAW43" s="34"/>
      <c r="AAX43" s="34"/>
      <c r="AAY43" s="34"/>
      <c r="AAZ43" s="34"/>
      <c r="ABA43" s="34"/>
      <c r="ABB43" s="34"/>
      <c r="ABC43" s="34"/>
      <c r="ABD43" s="34"/>
      <c r="ABE43" s="34"/>
      <c r="ABF43" s="34"/>
      <c r="ABG43" s="34"/>
      <c r="ABH43" s="34"/>
      <c r="ABI43" s="34"/>
      <c r="ABJ43" s="34"/>
      <c r="ABK43" s="34"/>
      <c r="ABL43" s="34"/>
      <c r="ABM43" s="34"/>
      <c r="ABN43" s="34"/>
      <c r="ABO43" s="34"/>
      <c r="ABP43" s="34"/>
      <c r="ABQ43" s="34"/>
      <c r="ABR43" s="34"/>
      <c r="ABS43" s="34"/>
      <c r="ABT43" s="34"/>
      <c r="ABU43" s="34"/>
      <c r="ABV43" s="34"/>
      <c r="ABW43" s="34"/>
      <c r="ABX43" s="34"/>
      <c r="ABY43" s="34"/>
      <c r="ABZ43" s="34"/>
      <c r="ACA43" s="34"/>
      <c r="ACB43" s="34"/>
      <c r="ACC43" s="34"/>
      <c r="ACD43" s="34"/>
      <c r="ACE43" s="34"/>
      <c r="ACF43" s="34"/>
      <c r="ACG43" s="34"/>
      <c r="ACH43" s="34"/>
      <c r="ACI43" s="34"/>
      <c r="ACJ43" s="34"/>
      <c r="ACK43" s="34"/>
      <c r="ACL43" s="34"/>
      <c r="ACM43" s="34"/>
      <c r="ACN43" s="34"/>
      <c r="ACO43" s="34"/>
      <c r="ACP43" s="34"/>
      <c r="ACQ43" s="34"/>
      <c r="ACR43" s="34"/>
      <c r="ACS43" s="34"/>
      <c r="ACT43" s="34"/>
      <c r="ACU43" s="34"/>
      <c r="ACV43" s="34"/>
      <c r="ACW43" s="34"/>
      <c r="ACX43" s="34"/>
      <c r="ACY43" s="34"/>
      <c r="ACZ43" s="34"/>
      <c r="ADA43" s="34"/>
      <c r="ADB43" s="34"/>
      <c r="ADC43" s="34"/>
      <c r="ADD43" s="34"/>
      <c r="ADE43" s="34"/>
      <c r="ADF43" s="34"/>
      <c r="ADG43" s="34"/>
      <c r="ADH43" s="34"/>
      <c r="ADI43" s="34"/>
      <c r="ADJ43" s="34"/>
      <c r="ADK43" s="34"/>
      <c r="ADL43" s="34"/>
      <c r="ADM43" s="34"/>
      <c r="ADN43" s="34"/>
      <c r="ADO43" s="34"/>
      <c r="ADP43" s="34"/>
      <c r="ADQ43" s="34"/>
      <c r="ADR43" s="34"/>
      <c r="ADS43" s="34"/>
      <c r="ADT43" s="34"/>
      <c r="ADU43" s="34"/>
      <c r="ADV43" s="34"/>
      <c r="ADW43" s="34"/>
      <c r="ADX43" s="34"/>
      <c r="ADY43" s="34"/>
      <c r="ADZ43" s="34"/>
      <c r="AEA43" s="34"/>
      <c r="AEB43" s="34"/>
      <c r="AEC43" s="34"/>
      <c r="AED43" s="34"/>
      <c r="AEE43" s="34"/>
      <c r="AEF43" s="34"/>
      <c r="AEG43" s="34"/>
      <c r="AEH43" s="34"/>
      <c r="AEI43" s="34"/>
      <c r="AEJ43" s="34"/>
      <c r="AEK43" s="34"/>
      <c r="AEL43" s="34"/>
      <c r="AEM43" s="34"/>
      <c r="AEN43" s="34"/>
      <c r="AEO43" s="34"/>
      <c r="AEP43" s="34"/>
      <c r="AEQ43" s="34"/>
      <c r="AER43" s="34"/>
      <c r="AES43" s="34"/>
      <c r="AET43" s="34"/>
      <c r="AEU43" s="34"/>
      <c r="AEV43" s="34"/>
      <c r="AEW43" s="34"/>
      <c r="AEX43" s="34"/>
      <c r="AEY43" s="34"/>
      <c r="AEZ43" s="34"/>
      <c r="AFA43" s="34"/>
      <c r="AFB43" s="34"/>
      <c r="AFC43" s="34"/>
      <c r="AFD43" s="34"/>
      <c r="AFE43" s="34"/>
      <c r="AFF43" s="34"/>
      <c r="AFG43" s="34"/>
      <c r="AFH43" s="34"/>
      <c r="AFI43" s="34"/>
      <c r="AFJ43" s="34"/>
      <c r="AFK43" s="34"/>
      <c r="AFL43" s="34"/>
      <c r="AFM43" s="34"/>
      <c r="AFN43" s="34"/>
      <c r="AFO43" s="34"/>
      <c r="AFP43" s="34"/>
      <c r="AFQ43" s="34"/>
      <c r="AFR43" s="34"/>
      <c r="AFS43" s="34"/>
      <c r="AFT43" s="34"/>
      <c r="AFU43" s="34"/>
      <c r="AFV43" s="34"/>
      <c r="AFW43" s="34"/>
      <c r="AFX43" s="34"/>
      <c r="AFY43" s="34"/>
      <c r="AFZ43" s="34"/>
      <c r="AGA43" s="34"/>
      <c r="AGB43" s="34"/>
      <c r="AGC43" s="34"/>
      <c r="AGD43" s="34"/>
      <c r="AGE43" s="34"/>
      <c r="AGF43" s="34"/>
      <c r="AGG43" s="34"/>
      <c r="AGH43" s="34"/>
      <c r="AGI43" s="34"/>
      <c r="AGJ43" s="34"/>
      <c r="AGK43" s="34"/>
      <c r="AGL43" s="34"/>
      <c r="AGM43" s="34"/>
      <c r="AGN43" s="34"/>
      <c r="AGO43" s="34"/>
      <c r="AGP43" s="34"/>
      <c r="AGQ43" s="34"/>
      <c r="AGR43" s="34"/>
      <c r="AGS43" s="34"/>
      <c r="AGT43" s="34"/>
      <c r="AGU43" s="34"/>
      <c r="AGV43" s="34"/>
      <c r="AGW43" s="34"/>
      <c r="AGX43" s="34"/>
      <c r="AGY43" s="34"/>
      <c r="AGZ43" s="34"/>
      <c r="AHA43" s="34"/>
      <c r="AHB43" s="34"/>
      <c r="AHC43" s="34"/>
      <c r="AHD43" s="34"/>
      <c r="AHE43" s="34"/>
      <c r="AHF43" s="34"/>
      <c r="AHG43" s="34"/>
      <c r="AHH43" s="34"/>
      <c r="AHI43" s="34"/>
      <c r="AHJ43" s="34"/>
      <c r="AHK43" s="34"/>
      <c r="AHL43" s="34"/>
      <c r="AHM43" s="34"/>
      <c r="AHN43" s="34"/>
      <c r="AHO43" s="34"/>
      <c r="AHP43" s="34"/>
      <c r="AHQ43" s="34"/>
      <c r="AHR43" s="34"/>
      <c r="AHS43" s="34"/>
      <c r="AHT43" s="34"/>
      <c r="AHU43" s="34"/>
      <c r="AHV43" s="34"/>
      <c r="AHW43" s="34"/>
      <c r="AHX43" s="34"/>
      <c r="AHY43" s="34"/>
      <c r="AHZ43" s="34"/>
      <c r="AIA43" s="34"/>
      <c r="AIB43" s="34"/>
      <c r="AIC43" s="34"/>
      <c r="AID43" s="34"/>
      <c r="AIE43" s="34"/>
      <c r="AIF43" s="34"/>
      <c r="AIG43" s="34"/>
      <c r="AIH43" s="34"/>
      <c r="AII43" s="34"/>
      <c r="AIJ43" s="34"/>
      <c r="AIK43" s="34"/>
      <c r="AIL43" s="34"/>
      <c r="AIM43" s="34"/>
      <c r="AIN43" s="34"/>
      <c r="AIO43" s="34"/>
      <c r="AIP43" s="34"/>
      <c r="AIQ43" s="34"/>
      <c r="AIR43" s="34"/>
      <c r="AIS43" s="34"/>
      <c r="AIT43" s="34"/>
      <c r="AIU43" s="34"/>
      <c r="AIV43" s="34"/>
      <c r="AIW43" s="34"/>
      <c r="AIX43" s="34"/>
      <c r="AIY43" s="34"/>
      <c r="AIZ43" s="34"/>
      <c r="AJA43" s="34"/>
      <c r="AJB43" s="34"/>
      <c r="AJC43" s="34"/>
      <c r="AJD43" s="34"/>
      <c r="AJE43" s="34"/>
      <c r="AJF43" s="34"/>
      <c r="AJG43" s="34"/>
      <c r="AJH43" s="34"/>
      <c r="AJI43" s="34"/>
      <c r="AJJ43" s="34"/>
      <c r="AJK43" s="34"/>
      <c r="AJL43" s="34"/>
      <c r="AJM43" s="34"/>
      <c r="AJN43" s="34"/>
      <c r="AJO43" s="34"/>
      <c r="AJP43" s="34"/>
      <c r="AJQ43" s="34"/>
      <c r="AJR43" s="34"/>
      <c r="AJS43" s="34"/>
      <c r="AJT43" s="34"/>
      <c r="AJU43" s="34"/>
      <c r="AJV43" s="34"/>
      <c r="AJW43" s="34"/>
      <c r="AJX43" s="34"/>
      <c r="AJY43" s="34"/>
      <c r="AJZ43" s="34"/>
      <c r="AKA43" s="34"/>
      <c r="AKB43" s="34"/>
      <c r="AKC43" s="34"/>
      <c r="AKD43" s="34"/>
      <c r="AKE43" s="34"/>
      <c r="AKF43" s="34"/>
      <c r="AKG43" s="34"/>
      <c r="AKH43" s="34"/>
      <c r="AKI43" s="34"/>
      <c r="AKJ43" s="34"/>
      <c r="AKK43" s="34"/>
      <c r="AKL43" s="34"/>
      <c r="AKM43" s="34"/>
      <c r="AKN43" s="34"/>
      <c r="AKO43" s="34"/>
      <c r="AKP43" s="34"/>
      <c r="AKQ43" s="34"/>
      <c r="AKR43" s="34"/>
      <c r="AKS43" s="34"/>
      <c r="AKT43" s="34"/>
      <c r="AKU43" s="34"/>
      <c r="AKV43" s="34"/>
      <c r="AKW43" s="34"/>
      <c r="AKX43" s="34"/>
      <c r="AKY43" s="34"/>
      <c r="AKZ43" s="34"/>
      <c r="ALA43" s="34"/>
      <c r="ALB43" s="34"/>
      <c r="ALC43" s="34"/>
      <c r="ALD43" s="34"/>
      <c r="ALE43" s="34"/>
      <c r="ALF43" s="34"/>
      <c r="ALG43" s="34"/>
      <c r="ALH43" s="34"/>
      <c r="ALI43" s="34"/>
      <c r="ALJ43" s="34"/>
      <c r="ALK43" s="34"/>
      <c r="ALL43" s="34"/>
      <c r="ALM43" s="34"/>
      <c r="ALN43" s="34"/>
      <c r="ALO43" s="34"/>
      <c r="ALP43" s="34"/>
      <c r="ALQ43" s="34"/>
      <c r="ALR43" s="34"/>
      <c r="ALS43" s="34"/>
      <c r="ALT43" s="34"/>
      <c r="ALU43" s="34"/>
      <c r="ALV43" s="34"/>
      <c r="ALW43" s="34"/>
      <c r="ALX43" s="34"/>
      <c r="ALY43" s="34"/>
      <c r="ALZ43" s="34"/>
      <c r="AMA43" s="34"/>
      <c r="AMB43" s="34"/>
      <c r="AMC43" s="34"/>
      <c r="AMD43" s="34"/>
      <c r="AME43" s="34"/>
      <c r="AMF43" s="34"/>
      <c r="AMG43" s="34"/>
      <c r="AMH43" s="34"/>
      <c r="AMI43" s="34"/>
      <c r="AMJ43" s="34"/>
      <c r="AMK43" s="34"/>
      <c r="AML43" s="34"/>
      <c r="AMM43" s="34"/>
      <c r="AMN43" s="34"/>
      <c r="AMO43" s="34"/>
      <c r="AMP43" s="34"/>
      <c r="AMQ43" s="34"/>
      <c r="AMR43" s="34"/>
      <c r="AMS43" s="34"/>
      <c r="AMT43" s="34"/>
      <c r="AMU43" s="34"/>
      <c r="AMV43" s="34"/>
      <c r="AMW43" s="34"/>
      <c r="AMX43" s="34"/>
      <c r="AMY43" s="34"/>
      <c r="AMZ43" s="34"/>
      <c r="ANA43" s="34"/>
      <c r="ANB43" s="34"/>
      <c r="ANC43" s="34"/>
      <c r="AND43" s="34"/>
      <c r="ANE43" s="34"/>
      <c r="ANF43" s="34"/>
      <c r="ANG43" s="34"/>
      <c r="ANH43" s="34"/>
      <c r="ANI43" s="34"/>
      <c r="ANJ43" s="34"/>
      <c r="ANK43" s="34"/>
      <c r="ANL43" s="34"/>
      <c r="ANM43" s="34"/>
      <c r="ANN43" s="34"/>
      <c r="ANO43" s="34"/>
      <c r="ANP43" s="34"/>
      <c r="ANQ43" s="34"/>
      <c r="ANR43" s="34"/>
      <c r="ANS43" s="34"/>
      <c r="ANT43" s="34"/>
      <c r="ANU43" s="34"/>
      <c r="ANV43" s="34"/>
      <c r="ANW43" s="34"/>
      <c r="ANX43" s="34"/>
      <c r="ANY43" s="34"/>
      <c r="ANZ43" s="34"/>
      <c r="AOA43" s="34"/>
      <c r="AOB43" s="34"/>
      <c r="AOC43" s="34"/>
      <c r="AOD43" s="34"/>
      <c r="AOE43" s="34"/>
      <c r="AOF43" s="34"/>
      <c r="AOG43" s="34"/>
      <c r="AOH43" s="34"/>
      <c r="AOI43" s="34"/>
      <c r="AOJ43" s="34"/>
      <c r="AOK43" s="34"/>
      <c r="AOL43" s="34"/>
      <c r="AOM43" s="34"/>
      <c r="AON43" s="34"/>
      <c r="AOO43" s="34"/>
      <c r="AOP43" s="34"/>
      <c r="AOQ43" s="34"/>
      <c r="AOR43" s="34"/>
      <c r="AOS43" s="34"/>
      <c r="AOT43" s="34"/>
      <c r="AOU43" s="34"/>
      <c r="AOV43" s="34"/>
      <c r="AOW43" s="34"/>
      <c r="AOX43" s="34"/>
      <c r="AOY43" s="34"/>
      <c r="AOZ43" s="34"/>
      <c r="APA43" s="34"/>
      <c r="APB43" s="34"/>
      <c r="APC43" s="34"/>
      <c r="APD43" s="34"/>
      <c r="APE43" s="34"/>
      <c r="APF43" s="34"/>
      <c r="APG43" s="34"/>
      <c r="APH43" s="34"/>
      <c r="API43" s="34"/>
      <c r="APJ43" s="34"/>
      <c r="APK43" s="34"/>
      <c r="APL43" s="34"/>
      <c r="APM43" s="34"/>
      <c r="APN43" s="34"/>
      <c r="APO43" s="34"/>
      <c r="APP43" s="34"/>
      <c r="APQ43" s="34"/>
      <c r="APR43" s="34"/>
      <c r="APS43" s="34"/>
      <c r="APT43" s="34"/>
      <c r="APU43" s="34"/>
      <c r="APV43" s="34"/>
      <c r="APW43" s="34"/>
      <c r="APX43" s="34"/>
      <c r="APY43" s="34"/>
      <c r="APZ43" s="34"/>
      <c r="AQA43" s="34"/>
      <c r="AQB43" s="34"/>
      <c r="AQC43" s="34"/>
      <c r="AQD43" s="34"/>
      <c r="AQE43" s="34"/>
      <c r="AQF43" s="34"/>
      <c r="AQG43" s="34"/>
      <c r="AQH43" s="34"/>
      <c r="AQI43" s="34"/>
      <c r="AQJ43" s="34"/>
      <c r="AQK43" s="34"/>
      <c r="AQL43" s="34"/>
      <c r="AQM43" s="34"/>
      <c r="AQN43" s="34"/>
      <c r="AQO43" s="34"/>
      <c r="AQP43" s="34"/>
      <c r="AQQ43" s="34"/>
      <c r="AQR43" s="34"/>
      <c r="AQS43" s="34"/>
      <c r="AQT43" s="34"/>
      <c r="AQU43" s="34"/>
      <c r="AQV43" s="34"/>
      <c r="AQW43" s="34"/>
      <c r="AQX43" s="34"/>
      <c r="AQY43" s="34"/>
      <c r="AQZ43" s="34"/>
      <c r="ARA43" s="34"/>
      <c r="ARB43" s="34"/>
      <c r="ARC43" s="34"/>
      <c r="ARD43" s="34"/>
      <c r="ARE43" s="34"/>
      <c r="ARF43" s="34"/>
      <c r="ARG43" s="34"/>
      <c r="ARH43" s="34"/>
      <c r="ARI43" s="34"/>
      <c r="ARJ43" s="34"/>
      <c r="ARK43" s="34"/>
      <c r="ARL43" s="34"/>
      <c r="ARM43" s="34"/>
      <c r="ARN43" s="34"/>
      <c r="ARO43" s="34"/>
      <c r="ARP43" s="34"/>
      <c r="ARQ43" s="34"/>
      <c r="ARR43" s="34"/>
      <c r="ARS43" s="34"/>
      <c r="ART43" s="34"/>
      <c r="ARU43" s="34"/>
      <c r="ARV43" s="34"/>
      <c r="ARW43" s="34"/>
      <c r="ARX43" s="34"/>
      <c r="ARY43" s="34"/>
      <c r="ARZ43" s="34"/>
      <c r="ASA43" s="34"/>
      <c r="ASB43" s="34"/>
      <c r="ASC43" s="34"/>
      <c r="ASD43" s="34"/>
      <c r="ASE43" s="34"/>
      <c r="ASF43" s="34"/>
      <c r="ASG43" s="34"/>
      <c r="ASH43" s="34"/>
      <c r="ASI43" s="34"/>
      <c r="ASJ43" s="34"/>
      <c r="ASK43" s="34"/>
      <c r="ASL43" s="34"/>
      <c r="ASM43" s="34"/>
      <c r="ASN43" s="34"/>
      <c r="ASO43" s="34"/>
      <c r="ASP43" s="34"/>
      <c r="ASQ43" s="34"/>
      <c r="ASR43" s="34"/>
      <c r="ASS43" s="34"/>
      <c r="AST43" s="34"/>
      <c r="ASU43" s="34"/>
      <c r="ASV43" s="34"/>
      <c r="ASW43" s="34"/>
      <c r="ASX43" s="34"/>
      <c r="ASY43" s="34"/>
      <c r="ASZ43" s="34"/>
      <c r="ATA43" s="34"/>
      <c r="ATB43" s="34"/>
      <c r="ATC43" s="34"/>
      <c r="ATD43" s="34"/>
      <c r="ATE43" s="34"/>
      <c r="ATF43" s="34"/>
      <c r="ATG43" s="34"/>
      <c r="ATH43" s="34"/>
      <c r="ATI43" s="34"/>
      <c r="ATJ43" s="34"/>
      <c r="ATK43" s="34"/>
      <c r="ATL43" s="34"/>
      <c r="ATM43" s="34"/>
      <c r="ATN43" s="34"/>
      <c r="ATO43" s="34"/>
      <c r="ATP43" s="34"/>
      <c r="ATQ43" s="34"/>
      <c r="ATR43" s="34"/>
      <c r="ATS43" s="34"/>
      <c r="ATT43" s="34"/>
      <c r="ATU43" s="34"/>
      <c r="ATV43" s="34"/>
      <c r="ATW43" s="34"/>
      <c r="ATX43" s="34"/>
      <c r="ATY43" s="34"/>
      <c r="ATZ43" s="34"/>
      <c r="AUA43" s="34"/>
      <c r="AUB43" s="34"/>
      <c r="AUC43" s="34"/>
      <c r="AUD43" s="34"/>
      <c r="AUE43" s="34"/>
      <c r="AUF43" s="34"/>
      <c r="AUG43" s="34"/>
      <c r="AUH43" s="34"/>
      <c r="AUI43" s="34"/>
      <c r="AUJ43" s="34"/>
      <c r="AUK43" s="34"/>
      <c r="AUL43" s="34"/>
      <c r="AUM43" s="34"/>
      <c r="AUN43" s="34"/>
      <c r="AUO43" s="34"/>
      <c r="AUP43" s="34"/>
      <c r="AUQ43" s="34"/>
      <c r="AUR43" s="34"/>
      <c r="AUS43" s="34"/>
      <c r="AUT43" s="34"/>
      <c r="AUU43" s="34"/>
      <c r="AUV43" s="34"/>
      <c r="AUW43" s="34"/>
      <c r="AUX43" s="34"/>
      <c r="AUY43" s="34"/>
      <c r="AUZ43" s="34"/>
      <c r="AVA43" s="34"/>
      <c r="AVB43" s="34"/>
      <c r="AVC43" s="34"/>
      <c r="AVD43" s="34"/>
      <c r="AVE43" s="34"/>
      <c r="AVF43" s="34"/>
      <c r="AVG43" s="34"/>
      <c r="AVH43" s="34"/>
      <c r="AVI43" s="34"/>
      <c r="AVJ43" s="34"/>
      <c r="AVK43" s="34"/>
      <c r="AVL43" s="34"/>
      <c r="AVM43" s="34"/>
      <c r="AVN43" s="34"/>
      <c r="AVO43" s="34"/>
      <c r="AVP43" s="34"/>
      <c r="AVQ43" s="34"/>
      <c r="AVR43" s="34"/>
      <c r="AVS43" s="34"/>
      <c r="AVT43" s="34"/>
      <c r="AVU43" s="34"/>
      <c r="AVV43" s="34"/>
      <c r="AVW43" s="34"/>
      <c r="AVX43" s="34"/>
      <c r="AVY43" s="34"/>
      <c r="AVZ43" s="34"/>
      <c r="AWA43" s="34"/>
      <c r="AWB43" s="34"/>
      <c r="AWC43" s="34"/>
      <c r="AWD43" s="34"/>
      <c r="AWE43" s="34"/>
      <c r="AWF43" s="34"/>
      <c r="AWG43" s="34"/>
      <c r="AWH43" s="34"/>
      <c r="AWI43" s="34"/>
      <c r="AWJ43" s="34"/>
      <c r="AWK43" s="34"/>
      <c r="AWL43" s="34"/>
      <c r="AWM43" s="34"/>
      <c r="AWN43" s="34"/>
      <c r="AWO43" s="34"/>
      <c r="AWP43" s="34"/>
      <c r="AWQ43" s="34"/>
      <c r="AWR43" s="34"/>
      <c r="AWS43" s="34"/>
      <c r="AWT43" s="34"/>
      <c r="AWU43" s="34"/>
      <c r="AWV43" s="34"/>
      <c r="AWW43" s="34"/>
      <c r="AWX43" s="34"/>
      <c r="AWY43" s="34"/>
      <c r="AWZ43" s="34"/>
      <c r="AXA43" s="34"/>
      <c r="AXB43" s="34"/>
      <c r="AXC43" s="34"/>
      <c r="AXD43" s="34"/>
      <c r="AXE43" s="34"/>
      <c r="AXF43" s="34"/>
      <c r="AXG43" s="34"/>
      <c r="AXH43" s="34"/>
      <c r="AXI43" s="34"/>
      <c r="AXJ43" s="34"/>
      <c r="AXK43" s="34"/>
      <c r="AXL43" s="34"/>
      <c r="AXM43" s="34"/>
      <c r="AXN43" s="34"/>
      <c r="AXO43" s="34"/>
      <c r="AXP43" s="34"/>
      <c r="AXQ43" s="34"/>
      <c r="AXR43" s="34"/>
      <c r="AXS43" s="34"/>
      <c r="AXT43" s="34"/>
      <c r="AXU43" s="34"/>
      <c r="AXV43" s="34"/>
      <c r="AXW43" s="34"/>
      <c r="AXX43" s="34"/>
      <c r="AXY43" s="34"/>
      <c r="AXZ43" s="34"/>
      <c r="AYA43" s="34"/>
      <c r="AYB43" s="34"/>
      <c r="AYC43" s="34"/>
      <c r="AYD43" s="34"/>
      <c r="AYE43" s="34"/>
      <c r="AYF43" s="34"/>
      <c r="AYG43" s="34"/>
      <c r="AYH43" s="34"/>
      <c r="AYI43" s="34"/>
      <c r="AYJ43" s="34"/>
      <c r="AYK43" s="34"/>
      <c r="AYL43" s="34"/>
      <c r="AYM43" s="34"/>
      <c r="AYN43" s="34"/>
      <c r="AYO43" s="34"/>
      <c r="AYP43" s="34"/>
      <c r="AYQ43" s="34"/>
      <c r="AYR43" s="34"/>
      <c r="AYS43" s="34"/>
      <c r="AYT43" s="34"/>
      <c r="AYU43" s="34"/>
      <c r="AYV43" s="34"/>
      <c r="AYW43" s="34"/>
      <c r="AYX43" s="34"/>
      <c r="AYY43" s="34"/>
      <c r="AYZ43" s="34"/>
      <c r="AZA43" s="34"/>
      <c r="AZB43" s="34"/>
      <c r="AZC43" s="34"/>
      <c r="AZD43" s="34"/>
      <c r="AZE43" s="34"/>
      <c r="AZF43" s="34"/>
      <c r="AZG43" s="34"/>
      <c r="AZH43" s="34"/>
      <c r="AZI43" s="34"/>
      <c r="AZJ43" s="34"/>
      <c r="AZK43" s="34"/>
      <c r="AZL43" s="34"/>
      <c r="AZM43" s="34"/>
      <c r="AZN43" s="34"/>
      <c r="AZO43" s="34"/>
      <c r="AZP43" s="34"/>
      <c r="AZQ43" s="34"/>
      <c r="AZR43" s="34"/>
      <c r="AZS43" s="34"/>
      <c r="AZT43" s="34"/>
      <c r="AZU43" s="34"/>
      <c r="AZV43" s="34"/>
      <c r="AZW43" s="34"/>
      <c r="AZX43" s="34"/>
      <c r="AZY43" s="34"/>
      <c r="AZZ43" s="34"/>
      <c r="BAA43" s="34"/>
      <c r="BAB43" s="34"/>
      <c r="BAC43" s="34"/>
      <c r="BAD43" s="34"/>
      <c r="BAE43" s="34"/>
      <c r="BAF43" s="34"/>
      <c r="BAG43" s="34"/>
      <c r="BAH43" s="34"/>
      <c r="BAI43" s="34"/>
      <c r="BAJ43" s="34"/>
      <c r="BAK43" s="34"/>
      <c r="BAL43" s="34"/>
      <c r="BAM43" s="34"/>
      <c r="BAN43" s="34"/>
      <c r="BAO43" s="34"/>
      <c r="BAP43" s="34"/>
      <c r="BAQ43" s="34"/>
      <c r="BAR43" s="34"/>
      <c r="BAS43" s="34"/>
      <c r="BAT43" s="34"/>
      <c r="BAU43" s="34"/>
      <c r="BAV43" s="34"/>
      <c r="BAW43" s="34"/>
      <c r="BAX43" s="34"/>
      <c r="BAY43" s="34"/>
      <c r="BAZ43" s="34"/>
      <c r="BBA43" s="34"/>
      <c r="BBB43" s="34"/>
      <c r="BBC43" s="34"/>
      <c r="BBD43" s="34"/>
      <c r="BBE43" s="34"/>
      <c r="BBF43" s="34"/>
      <c r="BBG43" s="34"/>
      <c r="BBH43" s="34"/>
      <c r="BBI43" s="34"/>
      <c r="BBJ43" s="34"/>
      <c r="BBK43" s="34"/>
      <c r="BBL43" s="34"/>
      <c r="BBM43" s="34"/>
      <c r="BBN43" s="34"/>
      <c r="BBO43" s="34"/>
      <c r="BBP43" s="34"/>
      <c r="BBQ43" s="34"/>
      <c r="BBR43" s="34"/>
      <c r="BBS43" s="34"/>
      <c r="BBT43" s="34"/>
      <c r="BBU43" s="34"/>
      <c r="BBV43" s="34"/>
      <c r="BBW43" s="34"/>
      <c r="BBX43" s="34"/>
      <c r="BBY43" s="34"/>
      <c r="BBZ43" s="34"/>
      <c r="BCA43" s="34"/>
      <c r="BCB43" s="34"/>
      <c r="BCC43" s="34"/>
      <c r="BCD43" s="34"/>
      <c r="BCE43" s="34"/>
      <c r="BCF43" s="34"/>
      <c r="BCG43" s="34"/>
      <c r="BCH43" s="34"/>
      <c r="BCI43" s="34"/>
      <c r="BCJ43" s="34"/>
      <c r="BCK43" s="34"/>
      <c r="BCL43" s="34"/>
      <c r="BCM43" s="34"/>
      <c r="BCN43" s="34"/>
      <c r="BCO43" s="34"/>
      <c r="BCP43" s="34"/>
      <c r="BCQ43" s="34"/>
      <c r="BCR43" s="34"/>
      <c r="BCS43" s="34"/>
      <c r="BCT43" s="34"/>
      <c r="BCU43" s="34"/>
      <c r="BCV43" s="34"/>
      <c r="BCW43" s="34"/>
      <c r="BCX43" s="34"/>
      <c r="BCY43" s="34"/>
      <c r="BCZ43" s="34"/>
      <c r="BDA43" s="34"/>
      <c r="BDB43" s="34"/>
      <c r="BDC43" s="34"/>
      <c r="BDD43" s="34"/>
      <c r="BDE43" s="34"/>
      <c r="BDF43" s="34"/>
      <c r="BDG43" s="34"/>
      <c r="BDH43" s="34"/>
      <c r="BDI43" s="34"/>
      <c r="BDJ43" s="34"/>
      <c r="BDK43" s="34"/>
      <c r="BDL43" s="34"/>
      <c r="BDM43" s="34"/>
      <c r="BDN43" s="34"/>
      <c r="BDO43" s="34"/>
      <c r="BDP43" s="34"/>
      <c r="BDQ43" s="34"/>
      <c r="BDR43" s="34"/>
      <c r="BDS43" s="34"/>
      <c r="BDT43" s="34"/>
      <c r="BDU43" s="34"/>
      <c r="BDV43" s="34"/>
      <c r="BDW43" s="34"/>
      <c r="BDX43" s="34"/>
      <c r="BDY43" s="34"/>
      <c r="BDZ43" s="34"/>
      <c r="BEA43" s="34"/>
      <c r="BEB43" s="34"/>
      <c r="BEC43" s="34"/>
      <c r="BED43" s="34"/>
      <c r="BEE43" s="34"/>
      <c r="BEF43" s="34"/>
      <c r="BEG43" s="34"/>
      <c r="BEH43" s="34"/>
      <c r="BEI43" s="34"/>
      <c r="BEJ43" s="34"/>
      <c r="BEK43" s="34"/>
      <c r="BEL43" s="34"/>
      <c r="BEM43" s="34"/>
      <c r="BEN43" s="34"/>
      <c r="BEO43" s="34"/>
      <c r="BEP43" s="34"/>
      <c r="BEQ43" s="34"/>
      <c r="BER43" s="34"/>
      <c r="BES43" s="34"/>
      <c r="BET43" s="34"/>
      <c r="BEU43" s="34"/>
      <c r="BEV43" s="34"/>
      <c r="BEW43" s="34"/>
      <c r="BEX43" s="34"/>
      <c r="BEY43" s="34"/>
      <c r="BEZ43" s="34"/>
      <c r="BFA43" s="34"/>
      <c r="BFB43" s="34"/>
      <c r="BFC43" s="34"/>
      <c r="BFD43" s="34"/>
      <c r="BFE43" s="34"/>
      <c r="BFF43" s="34"/>
      <c r="BFG43" s="34"/>
      <c r="BFH43" s="34"/>
      <c r="BFI43" s="34"/>
      <c r="BFJ43" s="34"/>
      <c r="BFK43" s="34"/>
      <c r="BFL43" s="34"/>
      <c r="BFM43" s="34"/>
      <c r="BFN43" s="34"/>
      <c r="BFO43" s="34"/>
      <c r="BFP43" s="34"/>
      <c r="BFQ43" s="34"/>
      <c r="BFR43" s="34"/>
      <c r="BFS43" s="34"/>
      <c r="BFT43" s="34"/>
      <c r="BFU43" s="34"/>
      <c r="BFV43" s="34"/>
      <c r="BFW43" s="34"/>
      <c r="BFX43" s="34"/>
      <c r="BFY43" s="34"/>
      <c r="BFZ43" s="34"/>
      <c r="BGA43" s="34"/>
      <c r="BGB43" s="34"/>
      <c r="BGC43" s="34"/>
      <c r="BGD43" s="34"/>
      <c r="BGE43" s="34"/>
      <c r="BGF43" s="34"/>
      <c r="BGG43" s="34"/>
      <c r="BGH43" s="34"/>
      <c r="BGI43" s="34"/>
      <c r="BGJ43" s="34"/>
      <c r="BGK43" s="34"/>
      <c r="BGL43" s="34"/>
      <c r="BGM43" s="34"/>
      <c r="BGN43" s="34"/>
      <c r="BGO43" s="34"/>
      <c r="BGP43" s="34"/>
      <c r="BGQ43" s="34"/>
      <c r="BGR43" s="34"/>
      <c r="BGS43" s="34"/>
      <c r="BGT43" s="34"/>
      <c r="BGU43" s="34"/>
      <c r="BGV43" s="34"/>
      <c r="BGW43" s="34"/>
      <c r="BGX43" s="34"/>
      <c r="BGY43" s="34"/>
      <c r="BGZ43" s="34"/>
      <c r="BHA43" s="34"/>
      <c r="BHB43" s="34"/>
      <c r="BHC43" s="34"/>
      <c r="BHD43" s="34"/>
      <c r="BHE43" s="34"/>
      <c r="BHF43" s="34"/>
      <c r="BHG43" s="34"/>
      <c r="BHH43" s="34"/>
      <c r="BHI43" s="34"/>
      <c r="BHJ43" s="34"/>
      <c r="BHK43" s="34"/>
      <c r="BHL43" s="34"/>
      <c r="BHM43" s="34"/>
      <c r="BHN43" s="34"/>
      <c r="BHO43" s="34"/>
      <c r="BHP43" s="34"/>
      <c r="BHQ43" s="34"/>
      <c r="BHR43" s="34"/>
      <c r="BHS43" s="34"/>
      <c r="BHT43" s="34"/>
      <c r="BHU43" s="34"/>
      <c r="BHV43" s="34"/>
      <c r="BHW43" s="34"/>
      <c r="BHX43" s="34"/>
      <c r="BHY43" s="34"/>
      <c r="BHZ43" s="34"/>
      <c r="BIA43" s="34"/>
      <c r="BIB43" s="34"/>
      <c r="BIC43" s="34"/>
      <c r="BID43" s="34"/>
      <c r="BIE43" s="34"/>
      <c r="BIF43" s="34"/>
      <c r="BIG43" s="34"/>
      <c r="BIH43" s="34"/>
      <c r="BII43" s="34"/>
      <c r="BIJ43" s="34"/>
      <c r="BIK43" s="34"/>
      <c r="BIL43" s="34"/>
      <c r="BIM43" s="34"/>
      <c r="BIN43" s="34"/>
      <c r="BIO43" s="34"/>
      <c r="BIP43" s="34"/>
      <c r="BIQ43" s="34"/>
      <c r="BIR43" s="34"/>
      <c r="BIS43" s="34"/>
      <c r="BIT43" s="34"/>
      <c r="BIU43" s="34"/>
      <c r="BIV43" s="34"/>
      <c r="BIW43" s="34"/>
      <c r="BIX43" s="34"/>
      <c r="BIY43" s="34"/>
      <c r="BIZ43" s="34"/>
      <c r="BJA43" s="34"/>
      <c r="BJB43" s="34"/>
      <c r="BJC43" s="34"/>
      <c r="BJD43" s="34"/>
      <c r="BJE43" s="34"/>
      <c r="BJF43" s="34"/>
      <c r="BJG43" s="34"/>
      <c r="BJH43" s="34"/>
      <c r="BJI43" s="34"/>
      <c r="BJJ43" s="34"/>
      <c r="BJK43" s="34"/>
      <c r="BJL43" s="34"/>
      <c r="BJM43" s="34"/>
      <c r="BJN43" s="34"/>
      <c r="BJO43" s="34"/>
      <c r="BJP43" s="34"/>
      <c r="BJQ43" s="34"/>
      <c r="BJR43" s="34"/>
      <c r="BJS43" s="34"/>
      <c r="BJT43" s="34"/>
      <c r="BJU43" s="34"/>
      <c r="BJV43" s="34"/>
      <c r="BJW43" s="34"/>
      <c r="BJX43" s="34"/>
      <c r="BJY43" s="34"/>
      <c r="BJZ43" s="34"/>
      <c r="BKA43" s="34"/>
      <c r="BKB43" s="34"/>
      <c r="BKC43" s="34"/>
      <c r="BKD43" s="34"/>
      <c r="BKE43" s="34"/>
      <c r="BKF43" s="34"/>
      <c r="BKG43" s="34"/>
      <c r="BKH43" s="34"/>
      <c r="BKI43" s="34"/>
      <c r="BKJ43" s="34"/>
      <c r="BKK43" s="34"/>
      <c r="BKL43" s="34"/>
      <c r="BKM43" s="34"/>
      <c r="BKN43" s="34"/>
      <c r="BKO43" s="34"/>
      <c r="BKP43" s="34"/>
      <c r="BKQ43" s="34"/>
      <c r="BKR43" s="34"/>
      <c r="BKS43" s="34"/>
      <c r="BKT43" s="34"/>
      <c r="BKU43" s="34"/>
      <c r="BKV43" s="34"/>
      <c r="BKW43" s="34"/>
      <c r="BKX43" s="34"/>
      <c r="BKY43" s="34"/>
      <c r="BKZ43" s="34"/>
      <c r="BLA43" s="34"/>
      <c r="BLB43" s="34"/>
      <c r="BLC43" s="34"/>
      <c r="BLD43" s="34"/>
      <c r="BLE43" s="34"/>
      <c r="BLF43" s="34"/>
      <c r="BLG43" s="34"/>
      <c r="BLH43" s="34"/>
      <c r="BLI43" s="34"/>
      <c r="BLJ43" s="34"/>
      <c r="BLK43" s="34"/>
      <c r="BLL43" s="34"/>
      <c r="BLM43" s="34"/>
      <c r="BLN43" s="34"/>
      <c r="BLO43" s="34"/>
      <c r="BLP43" s="34"/>
      <c r="BLQ43" s="34"/>
      <c r="BLR43" s="34"/>
      <c r="BLS43" s="34"/>
      <c r="BLT43" s="34"/>
      <c r="BLU43" s="34"/>
      <c r="BLV43" s="34"/>
      <c r="BLW43" s="34"/>
      <c r="BLX43" s="34"/>
      <c r="BLY43" s="34"/>
      <c r="BLZ43" s="34"/>
      <c r="BMA43" s="34"/>
      <c r="BMB43" s="34"/>
      <c r="BMC43" s="34"/>
      <c r="BMD43" s="34"/>
      <c r="BME43" s="34"/>
      <c r="BMF43" s="34"/>
      <c r="BMG43" s="34"/>
      <c r="BMH43" s="34"/>
      <c r="BMI43" s="34"/>
      <c r="BMJ43" s="34"/>
      <c r="BMK43" s="34"/>
      <c r="BML43" s="34"/>
      <c r="BMM43" s="34"/>
      <c r="BMN43" s="34"/>
      <c r="BMO43" s="34"/>
      <c r="BMP43" s="34"/>
      <c r="BMQ43" s="34"/>
      <c r="BMR43" s="34"/>
      <c r="BMS43" s="34"/>
      <c r="BMT43" s="34"/>
      <c r="BMU43" s="34"/>
      <c r="BMV43" s="34"/>
      <c r="BMW43" s="34"/>
      <c r="BMX43" s="34"/>
      <c r="BMY43" s="34"/>
      <c r="BMZ43" s="34"/>
      <c r="BNA43" s="34"/>
      <c r="BNB43" s="34"/>
      <c r="BNC43" s="34"/>
      <c r="BND43" s="34"/>
      <c r="BNE43" s="34"/>
      <c r="BNF43" s="34"/>
      <c r="BNG43" s="34"/>
      <c r="BNH43" s="34"/>
      <c r="BNI43" s="34"/>
      <c r="BNJ43" s="34"/>
      <c r="BNK43" s="34"/>
      <c r="BNL43" s="34"/>
      <c r="BNM43" s="34"/>
      <c r="BNN43" s="34"/>
      <c r="BNO43" s="34"/>
      <c r="BNP43" s="34"/>
      <c r="BNQ43" s="34"/>
      <c r="BNR43" s="34"/>
      <c r="BNS43" s="34"/>
      <c r="BNT43" s="34"/>
      <c r="BNU43" s="34"/>
      <c r="BNV43" s="34"/>
      <c r="BNW43" s="34"/>
      <c r="BNX43" s="34"/>
      <c r="BNY43" s="34"/>
      <c r="BNZ43" s="34"/>
      <c r="BOA43" s="34"/>
      <c r="BOB43" s="34"/>
      <c r="BOC43" s="34"/>
      <c r="BOD43" s="34"/>
      <c r="BOE43" s="34"/>
      <c r="BOF43" s="34"/>
      <c r="BOG43" s="34"/>
      <c r="BOH43" s="34"/>
      <c r="BOI43" s="34"/>
      <c r="BOJ43" s="34"/>
      <c r="BOK43" s="34"/>
      <c r="BOL43" s="34"/>
      <c r="BOM43" s="34"/>
      <c r="BON43" s="34"/>
      <c r="BOO43" s="34"/>
      <c r="BOP43" s="34"/>
      <c r="BOQ43" s="34"/>
      <c r="BOR43" s="34"/>
      <c r="BOS43" s="34"/>
      <c r="BOT43" s="34"/>
      <c r="BOU43" s="34"/>
      <c r="BOV43" s="34"/>
      <c r="BOW43" s="34"/>
      <c r="BOX43" s="34"/>
      <c r="BOY43" s="34"/>
      <c r="BOZ43" s="34"/>
      <c r="BPA43" s="34"/>
      <c r="BPB43" s="34"/>
      <c r="BPC43" s="34"/>
      <c r="BPD43" s="34"/>
      <c r="BPE43" s="34"/>
      <c r="BPF43" s="34"/>
      <c r="BPG43" s="34"/>
      <c r="BPH43" s="34"/>
      <c r="BPI43" s="34"/>
      <c r="BPJ43" s="34"/>
      <c r="BPK43" s="34"/>
      <c r="BPL43" s="34"/>
      <c r="BPM43" s="34"/>
      <c r="BPN43" s="34"/>
      <c r="BPO43" s="34"/>
      <c r="BPP43" s="34"/>
      <c r="BPQ43" s="34"/>
      <c r="BPR43" s="34"/>
      <c r="BPS43" s="34"/>
      <c r="BPT43" s="34"/>
      <c r="BPU43" s="34"/>
      <c r="BPV43" s="34"/>
      <c r="BPW43" s="34"/>
      <c r="BPX43" s="34"/>
      <c r="BPY43" s="34"/>
      <c r="BPZ43" s="34"/>
      <c r="BQA43" s="34"/>
      <c r="BQB43" s="34"/>
      <c r="BQC43" s="34"/>
      <c r="BQD43" s="34"/>
      <c r="BQE43" s="34"/>
      <c r="BQF43" s="34"/>
      <c r="BQG43" s="34"/>
      <c r="BQH43" s="34"/>
      <c r="BQI43" s="34"/>
      <c r="BQJ43" s="34"/>
      <c r="BQK43" s="34"/>
      <c r="BQL43" s="34"/>
      <c r="BQM43" s="34"/>
      <c r="BQN43" s="34"/>
      <c r="BQO43" s="34"/>
      <c r="BQP43" s="34"/>
      <c r="BQQ43" s="34"/>
      <c r="BQR43" s="34"/>
      <c r="BQS43" s="34"/>
      <c r="BQT43" s="34"/>
      <c r="BQU43" s="34"/>
      <c r="BQV43" s="34"/>
      <c r="BQW43" s="34"/>
      <c r="BQX43" s="34"/>
      <c r="BQY43" s="34"/>
      <c r="BQZ43" s="34"/>
      <c r="BRA43" s="34"/>
      <c r="BRB43" s="34"/>
      <c r="BRC43" s="34"/>
      <c r="BRD43" s="34"/>
      <c r="BRE43" s="34"/>
      <c r="BRF43" s="34"/>
      <c r="BRG43" s="34"/>
      <c r="BRH43" s="34"/>
      <c r="BRI43" s="34"/>
      <c r="BRJ43" s="34"/>
      <c r="BRK43" s="34"/>
      <c r="BRL43" s="34"/>
      <c r="BRM43" s="34"/>
      <c r="BRN43" s="34"/>
      <c r="BRO43" s="34"/>
      <c r="BRP43" s="34"/>
      <c r="BRQ43" s="34"/>
      <c r="BRR43" s="34"/>
      <c r="BRS43" s="34"/>
      <c r="BRT43" s="34"/>
      <c r="BRU43" s="34"/>
      <c r="BRV43" s="34"/>
      <c r="BRW43" s="34"/>
      <c r="BRX43" s="34"/>
      <c r="BRY43" s="34"/>
      <c r="BRZ43" s="34"/>
      <c r="BSA43" s="34"/>
      <c r="BSB43" s="34"/>
      <c r="BSC43" s="34"/>
      <c r="BSD43" s="34"/>
      <c r="BSE43" s="34"/>
      <c r="BSF43" s="34"/>
      <c r="BSG43" s="34"/>
      <c r="BSH43" s="34"/>
      <c r="BSI43" s="34"/>
      <c r="BSJ43" s="34"/>
      <c r="BSK43" s="34"/>
      <c r="BSL43" s="34"/>
      <c r="BSM43" s="34"/>
      <c r="BSN43" s="34"/>
      <c r="BSO43" s="34"/>
      <c r="BSP43" s="34"/>
      <c r="BSQ43" s="34"/>
      <c r="BSR43" s="34"/>
      <c r="BSS43" s="34"/>
      <c r="BST43" s="34"/>
      <c r="BSU43" s="34"/>
      <c r="BSV43" s="34"/>
      <c r="BSW43" s="34"/>
      <c r="BSX43" s="34"/>
      <c r="BSY43" s="34"/>
      <c r="BSZ43" s="34"/>
      <c r="BTA43" s="34"/>
      <c r="BTB43" s="34"/>
      <c r="BTC43" s="34"/>
      <c r="BTD43" s="34"/>
      <c r="BTE43" s="34"/>
      <c r="BTF43" s="34"/>
      <c r="BTG43" s="34"/>
      <c r="BTH43" s="34"/>
      <c r="BTI43" s="34"/>
      <c r="BTJ43" s="34"/>
      <c r="BTK43" s="34"/>
      <c r="BTL43" s="34"/>
      <c r="BTM43" s="34"/>
      <c r="BTN43" s="34"/>
      <c r="BTO43" s="34"/>
      <c r="BTP43" s="34"/>
      <c r="BTQ43" s="34"/>
      <c r="BTR43" s="34"/>
      <c r="BTS43" s="34"/>
      <c r="BTT43" s="34"/>
      <c r="BTU43" s="34"/>
      <c r="BTV43" s="34"/>
      <c r="BTW43" s="34"/>
      <c r="BTX43" s="34"/>
      <c r="BTY43" s="34"/>
      <c r="BTZ43" s="34"/>
      <c r="BUA43" s="34"/>
      <c r="BUB43" s="34"/>
      <c r="BUC43" s="34"/>
      <c r="BUD43" s="34"/>
      <c r="BUE43" s="34"/>
      <c r="BUF43" s="34"/>
      <c r="BUG43" s="34"/>
      <c r="BUH43" s="34"/>
      <c r="BUI43" s="34"/>
      <c r="BUJ43" s="34"/>
      <c r="BUK43" s="34"/>
      <c r="BUL43" s="34"/>
      <c r="BUM43" s="34"/>
      <c r="BUN43" s="34"/>
      <c r="BUO43" s="34"/>
      <c r="BUP43" s="34"/>
      <c r="BUQ43" s="34"/>
      <c r="BUR43" s="34"/>
      <c r="BUS43" s="34"/>
      <c r="BUT43" s="34"/>
      <c r="BUU43" s="34"/>
      <c r="BUV43" s="34"/>
      <c r="BUW43" s="34"/>
      <c r="BUX43" s="34"/>
      <c r="BUY43" s="34"/>
      <c r="BUZ43" s="34"/>
      <c r="BVA43" s="34"/>
      <c r="BVB43" s="34"/>
      <c r="BVC43" s="34"/>
      <c r="BVD43" s="34"/>
      <c r="BVE43" s="34"/>
      <c r="BVF43" s="34"/>
      <c r="BVG43" s="34"/>
      <c r="BVH43" s="34"/>
      <c r="BVI43" s="34"/>
      <c r="BVJ43" s="34"/>
      <c r="BVK43" s="34"/>
      <c r="BVL43" s="34"/>
      <c r="BVM43" s="34"/>
      <c r="BVN43" s="34"/>
      <c r="BVO43" s="34"/>
      <c r="BVP43" s="34"/>
      <c r="BVQ43" s="34"/>
      <c r="BVR43" s="34"/>
      <c r="BVS43" s="34"/>
      <c r="BVT43" s="34"/>
      <c r="BVU43" s="34"/>
      <c r="BVV43" s="34"/>
      <c r="BVW43" s="34"/>
      <c r="BVX43" s="34"/>
      <c r="BVY43" s="34"/>
      <c r="BVZ43" s="34"/>
      <c r="BWA43" s="34"/>
      <c r="BWB43" s="34"/>
      <c r="BWC43" s="34"/>
      <c r="BWD43" s="34"/>
      <c r="BWE43" s="34"/>
      <c r="BWF43" s="34"/>
      <c r="BWG43" s="34"/>
      <c r="BWH43" s="34"/>
      <c r="BWI43" s="34"/>
      <c r="BWJ43" s="34"/>
      <c r="BWK43" s="34"/>
      <c r="BWL43" s="34"/>
      <c r="BWM43" s="34"/>
      <c r="BWN43" s="34"/>
      <c r="BWO43" s="34"/>
      <c r="BWP43" s="34"/>
      <c r="BWQ43" s="34"/>
      <c r="BWR43" s="34"/>
      <c r="BWS43" s="34"/>
      <c r="BWT43" s="34"/>
      <c r="BWU43" s="34"/>
      <c r="BWV43" s="34"/>
      <c r="BWW43" s="34"/>
      <c r="BWX43" s="34"/>
      <c r="BWY43" s="34"/>
      <c r="BWZ43" s="34"/>
      <c r="BXA43" s="34"/>
      <c r="BXB43" s="34"/>
      <c r="BXC43" s="34"/>
      <c r="BXD43" s="34"/>
      <c r="BXE43" s="34"/>
      <c r="BXF43" s="34"/>
      <c r="BXG43" s="34"/>
      <c r="BXH43" s="34"/>
      <c r="BXI43" s="34"/>
      <c r="BXJ43" s="34"/>
      <c r="BXK43" s="34"/>
      <c r="BXL43" s="34"/>
      <c r="BXM43" s="34"/>
      <c r="BXN43" s="34"/>
      <c r="BXO43" s="34"/>
      <c r="BXP43" s="34"/>
      <c r="BXQ43" s="34"/>
      <c r="BXR43" s="34"/>
      <c r="BXS43" s="34"/>
      <c r="BXT43" s="34"/>
      <c r="BXU43" s="34"/>
      <c r="BXV43" s="34"/>
      <c r="BXW43" s="34"/>
      <c r="BXX43" s="34"/>
      <c r="BXY43" s="34"/>
      <c r="BXZ43" s="34"/>
      <c r="BYA43" s="34"/>
      <c r="BYB43" s="34"/>
      <c r="BYC43" s="34"/>
      <c r="BYD43" s="34"/>
      <c r="BYE43" s="34"/>
      <c r="BYF43" s="34"/>
      <c r="BYG43" s="34"/>
      <c r="BYH43" s="34"/>
      <c r="BYI43" s="34"/>
      <c r="BYJ43" s="34"/>
      <c r="BYK43" s="34"/>
      <c r="BYL43" s="34"/>
      <c r="BYM43" s="34"/>
      <c r="BYN43" s="34"/>
      <c r="BYO43" s="34"/>
      <c r="BYP43" s="34"/>
      <c r="BYQ43" s="34"/>
      <c r="BYR43" s="34"/>
      <c r="BYS43" s="34"/>
      <c r="BYT43" s="34"/>
      <c r="BYU43" s="34"/>
      <c r="BYV43" s="34"/>
      <c r="BYW43" s="34"/>
      <c r="BYX43" s="34"/>
      <c r="BYY43" s="34"/>
      <c r="BYZ43" s="34"/>
      <c r="BZA43" s="34"/>
      <c r="BZB43" s="34"/>
      <c r="BZC43" s="34"/>
      <c r="BZD43" s="34"/>
      <c r="BZE43" s="34"/>
      <c r="BZF43" s="34"/>
      <c r="BZG43" s="34"/>
      <c r="BZH43" s="34"/>
      <c r="BZI43" s="34"/>
      <c r="BZJ43" s="34"/>
      <c r="BZK43" s="34"/>
      <c r="BZL43" s="34"/>
      <c r="BZM43" s="34"/>
      <c r="BZN43" s="34"/>
      <c r="BZO43" s="34"/>
      <c r="BZP43" s="34"/>
      <c r="BZQ43" s="34"/>
      <c r="BZR43" s="34"/>
      <c r="BZS43" s="34"/>
      <c r="BZT43" s="34"/>
      <c r="BZU43" s="34"/>
      <c r="BZV43" s="34"/>
      <c r="BZW43" s="34"/>
      <c r="BZX43" s="34"/>
      <c r="BZY43" s="34"/>
      <c r="BZZ43" s="34"/>
      <c r="CAA43" s="34"/>
      <c r="CAB43" s="34"/>
      <c r="CAC43" s="34"/>
      <c r="CAD43" s="34"/>
      <c r="CAE43" s="34"/>
      <c r="CAF43" s="34"/>
      <c r="CAG43" s="34"/>
      <c r="CAH43" s="34"/>
      <c r="CAI43" s="34"/>
      <c r="CAJ43" s="34"/>
      <c r="CAK43" s="34"/>
      <c r="CAL43" s="34"/>
      <c r="CAM43" s="34"/>
      <c r="CAN43" s="34"/>
      <c r="CAO43" s="34"/>
      <c r="CAP43" s="34"/>
      <c r="CAQ43" s="34"/>
      <c r="CAR43" s="34"/>
      <c r="CAS43" s="34"/>
      <c r="CAT43" s="34"/>
      <c r="CAU43" s="34"/>
      <c r="CAV43" s="34"/>
      <c r="CAW43" s="34"/>
      <c r="CAX43" s="34"/>
      <c r="CAY43" s="34"/>
      <c r="CAZ43" s="34"/>
      <c r="CBA43" s="34"/>
      <c r="CBB43" s="34"/>
      <c r="CBC43" s="34"/>
      <c r="CBD43" s="34"/>
      <c r="CBE43" s="34"/>
      <c r="CBF43" s="34"/>
      <c r="CBG43" s="34"/>
      <c r="CBH43" s="34"/>
      <c r="CBI43" s="34"/>
      <c r="CBJ43" s="34"/>
      <c r="CBK43" s="34"/>
      <c r="CBL43" s="34"/>
      <c r="CBM43" s="34"/>
      <c r="CBN43" s="34"/>
      <c r="CBO43" s="34"/>
      <c r="CBP43" s="34"/>
      <c r="CBQ43" s="34"/>
      <c r="CBR43" s="34"/>
      <c r="CBS43" s="34"/>
      <c r="CBT43" s="34"/>
      <c r="CBU43" s="34"/>
      <c r="CBV43" s="34"/>
      <c r="CBW43" s="34"/>
      <c r="CBX43" s="34"/>
      <c r="CBY43" s="34"/>
      <c r="CBZ43" s="34"/>
      <c r="CCA43" s="34"/>
      <c r="CCB43" s="34"/>
      <c r="CCC43" s="34"/>
      <c r="CCD43" s="34"/>
      <c r="CCE43" s="34"/>
      <c r="CCF43" s="34"/>
      <c r="CCG43" s="34"/>
      <c r="CCH43" s="34"/>
      <c r="CCI43" s="34"/>
      <c r="CCJ43" s="34"/>
      <c r="CCK43" s="34"/>
      <c r="CCL43" s="34"/>
      <c r="CCM43" s="34"/>
      <c r="CCN43" s="34"/>
      <c r="CCO43" s="34"/>
      <c r="CCP43" s="34"/>
      <c r="CCQ43" s="34"/>
      <c r="CCR43" s="34"/>
      <c r="CCS43" s="34"/>
      <c r="CCT43" s="34"/>
      <c r="CCU43" s="34"/>
      <c r="CCV43" s="34"/>
      <c r="CCW43" s="34"/>
      <c r="CCX43" s="34"/>
      <c r="CCY43" s="34"/>
      <c r="CCZ43" s="34"/>
      <c r="CDA43" s="34"/>
      <c r="CDB43" s="34"/>
      <c r="CDC43" s="34"/>
      <c r="CDD43" s="34"/>
      <c r="CDE43" s="34"/>
      <c r="CDF43" s="34"/>
      <c r="CDG43" s="34"/>
      <c r="CDH43" s="34"/>
      <c r="CDI43" s="34"/>
      <c r="CDJ43" s="34"/>
      <c r="CDK43" s="34"/>
      <c r="CDL43" s="34"/>
      <c r="CDM43" s="34"/>
      <c r="CDN43" s="34"/>
      <c r="CDO43" s="34"/>
      <c r="CDP43" s="34"/>
      <c r="CDQ43" s="34"/>
      <c r="CDR43" s="34"/>
      <c r="CDS43" s="34"/>
      <c r="CDT43" s="34"/>
      <c r="CDU43" s="34"/>
      <c r="CDV43" s="34"/>
      <c r="CDW43" s="34"/>
      <c r="CDX43" s="34"/>
      <c r="CDY43" s="34"/>
      <c r="CDZ43" s="34"/>
      <c r="CEA43" s="34"/>
      <c r="CEB43" s="34"/>
      <c r="CEC43" s="34"/>
      <c r="CED43" s="34"/>
      <c r="CEE43" s="34"/>
      <c r="CEF43" s="34"/>
      <c r="CEG43" s="34"/>
      <c r="CEH43" s="34"/>
      <c r="CEI43" s="34"/>
      <c r="CEJ43" s="34"/>
      <c r="CEK43" s="34"/>
      <c r="CEL43" s="34"/>
      <c r="CEM43" s="34"/>
      <c r="CEN43" s="34"/>
      <c r="CEO43" s="34"/>
      <c r="CEP43" s="34"/>
      <c r="CEQ43" s="34"/>
      <c r="CER43" s="34"/>
      <c r="CES43" s="34"/>
      <c r="CET43" s="34"/>
      <c r="CEU43" s="34"/>
      <c r="CEV43" s="34"/>
      <c r="CEW43" s="34"/>
      <c r="CEX43" s="34"/>
      <c r="CEY43" s="34"/>
      <c r="CEZ43" s="34"/>
      <c r="CFA43" s="34"/>
      <c r="CFB43" s="34"/>
      <c r="CFC43" s="34"/>
      <c r="CFD43" s="34"/>
      <c r="CFE43" s="34"/>
      <c r="CFF43" s="34"/>
      <c r="CFG43" s="34"/>
      <c r="CFH43" s="34"/>
      <c r="CFI43" s="34"/>
      <c r="CFJ43" s="34"/>
      <c r="CFK43" s="34"/>
      <c r="CFL43" s="34"/>
      <c r="CFM43" s="34"/>
      <c r="CFN43" s="34"/>
      <c r="CFO43" s="34"/>
      <c r="CFP43" s="34"/>
      <c r="CFQ43" s="34"/>
      <c r="CFR43" s="34"/>
      <c r="CFS43" s="34"/>
      <c r="CFT43" s="34"/>
      <c r="CFU43" s="34"/>
      <c r="CFV43" s="34"/>
      <c r="CFW43" s="34"/>
      <c r="CFX43" s="34"/>
      <c r="CFY43" s="34"/>
      <c r="CFZ43" s="34"/>
      <c r="CGA43" s="34"/>
      <c r="CGB43" s="34"/>
      <c r="CGC43" s="34"/>
      <c r="CGD43" s="34"/>
      <c r="CGE43" s="34"/>
      <c r="CGF43" s="34"/>
      <c r="CGG43" s="34"/>
      <c r="CGH43" s="34"/>
      <c r="CGI43" s="34"/>
      <c r="CGJ43" s="34"/>
      <c r="CGK43" s="34"/>
      <c r="CGL43" s="34"/>
      <c r="CGM43" s="34"/>
      <c r="CGN43" s="34"/>
      <c r="CGO43" s="34"/>
      <c r="CGP43" s="34"/>
      <c r="CGQ43" s="34"/>
      <c r="CGR43" s="34"/>
      <c r="CGS43" s="34"/>
      <c r="CGT43" s="34"/>
      <c r="CGU43" s="34"/>
      <c r="CGV43" s="34"/>
      <c r="CGW43" s="34"/>
      <c r="CGX43" s="34"/>
      <c r="CGY43" s="34"/>
      <c r="CGZ43" s="34"/>
      <c r="CHA43" s="34"/>
      <c r="CHB43" s="34"/>
      <c r="CHC43" s="34"/>
      <c r="CHD43" s="34"/>
      <c r="CHE43" s="34"/>
      <c r="CHF43" s="34"/>
      <c r="CHG43" s="34"/>
      <c r="CHH43" s="34"/>
      <c r="CHI43" s="34"/>
      <c r="CHJ43" s="34"/>
      <c r="CHK43" s="34"/>
      <c r="CHL43" s="34"/>
      <c r="CHM43" s="34"/>
      <c r="CHN43" s="34"/>
      <c r="CHO43" s="34"/>
      <c r="CHP43" s="34"/>
      <c r="CHQ43" s="34"/>
      <c r="CHR43" s="34"/>
      <c r="CHS43" s="34"/>
      <c r="CHT43" s="34"/>
      <c r="CHU43" s="34"/>
      <c r="CHV43" s="34"/>
      <c r="CHW43" s="34"/>
      <c r="CHX43" s="34"/>
      <c r="CHY43" s="34"/>
      <c r="CHZ43" s="34"/>
      <c r="CIA43" s="34"/>
      <c r="CIB43" s="34"/>
      <c r="CIC43" s="34"/>
      <c r="CID43" s="34"/>
      <c r="CIE43" s="34"/>
      <c r="CIF43" s="34"/>
      <c r="CIG43" s="34"/>
      <c r="CIH43" s="34"/>
      <c r="CII43" s="34"/>
      <c r="CIJ43" s="34"/>
      <c r="CIK43" s="34"/>
      <c r="CIL43" s="34"/>
      <c r="CIM43" s="34"/>
      <c r="CIN43" s="34"/>
      <c r="CIO43" s="34"/>
      <c r="CIP43" s="34"/>
      <c r="CIQ43" s="34"/>
      <c r="CIR43" s="34"/>
      <c r="CIS43" s="34"/>
      <c r="CIT43" s="34"/>
      <c r="CIU43" s="34"/>
      <c r="CIV43" s="34"/>
      <c r="CIW43" s="34"/>
      <c r="CIX43" s="34"/>
      <c r="CIY43" s="34"/>
      <c r="CIZ43" s="34"/>
      <c r="CJA43" s="34"/>
      <c r="CJB43" s="34"/>
      <c r="CJC43" s="34"/>
      <c r="CJD43" s="34"/>
      <c r="CJE43" s="34"/>
      <c r="CJF43" s="34"/>
      <c r="CJG43" s="34"/>
      <c r="CJH43" s="34"/>
      <c r="CJI43" s="34"/>
      <c r="CJJ43" s="34"/>
      <c r="CJK43" s="34"/>
      <c r="CJL43" s="34"/>
      <c r="CJM43" s="34"/>
      <c r="CJN43" s="34"/>
      <c r="CJO43" s="34"/>
      <c r="CJP43" s="34"/>
      <c r="CJQ43" s="34"/>
      <c r="CJR43" s="34"/>
      <c r="CJS43" s="34"/>
      <c r="CJT43" s="34"/>
      <c r="CJU43" s="34"/>
      <c r="CJV43" s="34"/>
      <c r="CJW43" s="34"/>
      <c r="CJX43" s="34"/>
      <c r="CJY43" s="34"/>
      <c r="CJZ43" s="34"/>
      <c r="CKA43" s="34"/>
      <c r="CKB43" s="34"/>
      <c r="CKC43" s="34"/>
      <c r="CKD43" s="34"/>
      <c r="CKE43" s="34"/>
      <c r="CKF43" s="34"/>
      <c r="CKG43" s="34"/>
      <c r="CKH43" s="34"/>
      <c r="CKI43" s="34"/>
      <c r="CKJ43" s="34"/>
      <c r="CKK43" s="34"/>
      <c r="CKL43" s="34"/>
      <c r="CKM43" s="34"/>
      <c r="CKN43" s="34"/>
      <c r="CKO43" s="34"/>
      <c r="CKP43" s="34"/>
      <c r="CKQ43" s="34"/>
      <c r="CKR43" s="34"/>
      <c r="CKS43" s="34"/>
      <c r="CKT43" s="34"/>
      <c r="CKU43" s="34"/>
      <c r="CKV43" s="34"/>
      <c r="CKW43" s="34"/>
      <c r="CKX43" s="34"/>
      <c r="CKY43" s="34"/>
      <c r="CKZ43" s="34"/>
      <c r="CLA43" s="34"/>
      <c r="CLB43" s="34"/>
      <c r="CLC43" s="34"/>
      <c r="CLD43" s="34"/>
      <c r="CLE43" s="34"/>
      <c r="CLF43" s="34"/>
      <c r="CLG43" s="34"/>
      <c r="CLH43" s="34"/>
      <c r="CLI43" s="34"/>
      <c r="CLJ43" s="34"/>
      <c r="CLK43" s="34"/>
      <c r="CLL43" s="34"/>
      <c r="CLM43" s="34"/>
      <c r="CLN43" s="34"/>
      <c r="CLO43" s="34"/>
      <c r="CLP43" s="34"/>
      <c r="CLQ43" s="34"/>
      <c r="CLR43" s="34"/>
      <c r="CLS43" s="34"/>
      <c r="CLT43" s="34"/>
      <c r="CLU43" s="34"/>
      <c r="CLV43" s="34"/>
      <c r="CLW43" s="34"/>
      <c r="CLX43" s="34"/>
      <c r="CLY43" s="34"/>
      <c r="CLZ43" s="34"/>
      <c r="CMA43" s="34"/>
      <c r="CMB43" s="34"/>
      <c r="CMC43" s="34"/>
      <c r="CMD43" s="34"/>
      <c r="CME43" s="34"/>
      <c r="CMF43" s="34"/>
      <c r="CMG43" s="34"/>
      <c r="CMH43" s="34"/>
      <c r="CMI43" s="34"/>
      <c r="CMJ43" s="34"/>
      <c r="CMK43" s="34"/>
      <c r="CML43" s="34"/>
      <c r="CMM43" s="34"/>
      <c r="CMN43" s="34"/>
      <c r="CMO43" s="34"/>
      <c r="CMP43" s="34"/>
      <c r="CMQ43" s="34"/>
      <c r="CMR43" s="34"/>
      <c r="CMS43" s="34"/>
      <c r="CMT43" s="34"/>
      <c r="CMU43" s="34"/>
      <c r="CMV43" s="34"/>
      <c r="CMW43" s="34"/>
      <c r="CMX43" s="34"/>
      <c r="CMY43" s="34"/>
      <c r="CMZ43" s="34"/>
      <c r="CNA43" s="34"/>
      <c r="CNB43" s="34"/>
      <c r="CNC43" s="34"/>
      <c r="CND43" s="34"/>
      <c r="CNE43" s="34"/>
      <c r="CNF43" s="34"/>
      <c r="CNG43" s="34"/>
      <c r="CNH43" s="34"/>
      <c r="CNI43" s="34"/>
      <c r="CNJ43" s="34"/>
      <c r="CNK43" s="34"/>
      <c r="CNL43" s="34"/>
      <c r="CNM43" s="34"/>
      <c r="CNN43" s="34"/>
      <c r="CNO43" s="34"/>
      <c r="CNP43" s="34"/>
      <c r="CNQ43" s="34"/>
      <c r="CNR43" s="34"/>
      <c r="CNS43" s="34"/>
      <c r="CNT43" s="34"/>
      <c r="CNU43" s="34"/>
      <c r="CNV43" s="34"/>
      <c r="CNW43" s="34"/>
      <c r="CNX43" s="34"/>
      <c r="CNY43" s="34"/>
      <c r="CNZ43" s="34"/>
      <c r="COA43" s="34"/>
      <c r="COB43" s="34"/>
      <c r="COC43" s="34"/>
      <c r="COD43" s="34"/>
      <c r="COE43" s="34"/>
      <c r="COF43" s="34"/>
      <c r="COG43" s="34"/>
      <c r="COH43" s="34"/>
      <c r="COI43" s="34"/>
      <c r="COJ43" s="34"/>
      <c r="COK43" s="34"/>
      <c r="COL43" s="34"/>
      <c r="COM43" s="34"/>
      <c r="CON43" s="34"/>
      <c r="COO43" s="34"/>
      <c r="COP43" s="34"/>
      <c r="COQ43" s="34"/>
      <c r="COR43" s="34"/>
      <c r="COS43" s="34"/>
      <c r="COT43" s="34"/>
      <c r="COU43" s="34"/>
      <c r="COV43" s="34"/>
      <c r="COW43" s="34"/>
      <c r="COX43" s="34"/>
      <c r="COY43" s="34"/>
      <c r="COZ43" s="34"/>
      <c r="CPA43" s="34"/>
      <c r="CPB43" s="34"/>
      <c r="CPC43" s="34"/>
      <c r="CPD43" s="34"/>
      <c r="CPE43" s="34"/>
      <c r="CPF43" s="34"/>
      <c r="CPG43" s="34"/>
      <c r="CPH43" s="34"/>
      <c r="CPI43" s="34"/>
      <c r="CPJ43" s="34"/>
      <c r="CPK43" s="34"/>
      <c r="CPL43" s="34"/>
      <c r="CPM43" s="34"/>
      <c r="CPN43" s="34"/>
      <c r="CPO43" s="34"/>
      <c r="CPP43" s="34"/>
      <c r="CPQ43" s="34"/>
      <c r="CPR43" s="34"/>
      <c r="CPS43" s="34"/>
      <c r="CPT43" s="34"/>
      <c r="CPU43" s="34"/>
      <c r="CPV43" s="34"/>
      <c r="CPW43" s="34"/>
      <c r="CPX43" s="34"/>
      <c r="CPY43" s="34"/>
      <c r="CPZ43" s="34"/>
      <c r="CQA43" s="34"/>
      <c r="CQB43" s="34"/>
      <c r="CQC43" s="34"/>
      <c r="CQD43" s="34"/>
      <c r="CQE43" s="34"/>
      <c r="CQF43" s="34"/>
      <c r="CQG43" s="34"/>
      <c r="CQH43" s="34"/>
      <c r="CQI43" s="34"/>
      <c r="CQJ43" s="34"/>
      <c r="CQK43" s="34"/>
      <c r="CQL43" s="34"/>
      <c r="CQM43" s="34"/>
      <c r="CQN43" s="34"/>
      <c r="CQO43" s="34"/>
      <c r="CQP43" s="34"/>
      <c r="CQQ43" s="34"/>
      <c r="CQR43" s="34"/>
      <c r="CQS43" s="34"/>
      <c r="CQT43" s="34"/>
      <c r="CQU43" s="34"/>
      <c r="CQV43" s="34"/>
      <c r="CQW43" s="34"/>
      <c r="CQX43" s="34"/>
      <c r="CQY43" s="34"/>
      <c r="CQZ43" s="34"/>
      <c r="CRA43" s="34"/>
      <c r="CRB43" s="34"/>
      <c r="CRC43" s="34"/>
      <c r="CRD43" s="34"/>
      <c r="CRE43" s="34"/>
      <c r="CRF43" s="34"/>
      <c r="CRG43" s="34"/>
      <c r="CRH43" s="34"/>
      <c r="CRI43" s="34"/>
      <c r="CRJ43" s="34"/>
      <c r="CRK43" s="34"/>
      <c r="CRL43" s="34"/>
      <c r="CRM43" s="34"/>
      <c r="CRN43" s="34"/>
      <c r="CRO43" s="34"/>
      <c r="CRP43" s="34"/>
      <c r="CRQ43" s="34"/>
      <c r="CRR43" s="34"/>
      <c r="CRS43" s="34"/>
      <c r="CRT43" s="34"/>
      <c r="CRU43" s="34"/>
      <c r="CRV43" s="34"/>
      <c r="CRW43" s="34"/>
      <c r="CRX43" s="34"/>
      <c r="CRY43" s="34"/>
      <c r="CRZ43" s="34"/>
      <c r="CSA43" s="34"/>
      <c r="CSB43" s="34"/>
      <c r="CSC43" s="34"/>
      <c r="CSD43" s="34"/>
      <c r="CSE43" s="34"/>
      <c r="CSF43" s="34"/>
      <c r="CSG43" s="34"/>
      <c r="CSH43" s="34"/>
      <c r="CSI43" s="34"/>
      <c r="CSJ43" s="34"/>
      <c r="CSK43" s="34"/>
      <c r="CSL43" s="34"/>
      <c r="CSM43" s="34"/>
      <c r="CSN43" s="34"/>
      <c r="CSO43" s="34"/>
      <c r="CSP43" s="34"/>
      <c r="CSQ43" s="34"/>
      <c r="CSR43" s="34"/>
      <c r="CSS43" s="34"/>
      <c r="CST43" s="34"/>
      <c r="CSU43" s="34"/>
      <c r="CSV43" s="34"/>
      <c r="CSW43" s="34"/>
      <c r="CSX43" s="34"/>
      <c r="CSY43" s="34"/>
      <c r="CSZ43" s="34"/>
      <c r="CTA43" s="34"/>
      <c r="CTB43" s="34"/>
      <c r="CTC43" s="34"/>
      <c r="CTD43" s="34"/>
      <c r="CTE43" s="34"/>
      <c r="CTF43" s="34"/>
      <c r="CTG43" s="34"/>
      <c r="CTH43" s="34"/>
      <c r="CTI43" s="34"/>
      <c r="CTJ43" s="34"/>
      <c r="CTK43" s="34"/>
      <c r="CTL43" s="34"/>
      <c r="CTM43" s="34"/>
      <c r="CTN43" s="34"/>
      <c r="CTO43" s="34"/>
      <c r="CTP43" s="34"/>
      <c r="CTQ43" s="34"/>
      <c r="CTR43" s="34"/>
      <c r="CTS43" s="34"/>
      <c r="CTT43" s="34"/>
      <c r="CTU43" s="34"/>
      <c r="CTV43" s="34"/>
      <c r="CTW43" s="34"/>
      <c r="CTX43" s="34"/>
      <c r="CTY43" s="34"/>
      <c r="CTZ43" s="34"/>
      <c r="CUA43" s="34"/>
      <c r="CUB43" s="34"/>
      <c r="CUC43" s="34"/>
      <c r="CUD43" s="34"/>
      <c r="CUE43" s="34"/>
      <c r="CUF43" s="34"/>
      <c r="CUG43" s="34"/>
      <c r="CUH43" s="34"/>
      <c r="CUI43" s="34"/>
      <c r="CUJ43" s="34"/>
      <c r="CUK43" s="34"/>
      <c r="CUL43" s="34"/>
      <c r="CUM43" s="34"/>
      <c r="CUN43" s="34"/>
      <c r="CUO43" s="34"/>
      <c r="CUP43" s="34"/>
      <c r="CUQ43" s="34"/>
      <c r="CUR43" s="34"/>
      <c r="CUS43" s="34"/>
      <c r="CUT43" s="34"/>
      <c r="CUU43" s="34"/>
      <c r="CUV43" s="34"/>
      <c r="CUW43" s="34"/>
      <c r="CUX43" s="34"/>
      <c r="CUY43" s="34"/>
      <c r="CUZ43" s="34"/>
      <c r="CVA43" s="34"/>
      <c r="CVB43" s="34"/>
      <c r="CVC43" s="34"/>
      <c r="CVD43" s="34"/>
      <c r="CVE43" s="34"/>
      <c r="CVF43" s="34"/>
      <c r="CVG43" s="34"/>
      <c r="CVH43" s="34"/>
      <c r="CVI43" s="34"/>
      <c r="CVJ43" s="34"/>
      <c r="CVK43" s="34"/>
      <c r="CVL43" s="34"/>
      <c r="CVM43" s="34"/>
      <c r="CVN43" s="34"/>
      <c r="CVO43" s="34"/>
      <c r="CVP43" s="34"/>
      <c r="CVQ43" s="34"/>
      <c r="CVR43" s="34"/>
      <c r="CVS43" s="34"/>
      <c r="CVT43" s="34"/>
      <c r="CVU43" s="34"/>
      <c r="CVV43" s="34"/>
      <c r="CVW43" s="34"/>
      <c r="CVX43" s="34"/>
      <c r="CVY43" s="34"/>
      <c r="CVZ43" s="34"/>
      <c r="CWA43" s="34"/>
      <c r="CWB43" s="34"/>
      <c r="CWC43" s="34"/>
      <c r="CWD43" s="34"/>
      <c r="CWE43" s="34"/>
      <c r="CWF43" s="34"/>
      <c r="CWG43" s="34"/>
      <c r="CWH43" s="34"/>
      <c r="CWI43" s="34"/>
      <c r="CWJ43" s="34"/>
      <c r="CWK43" s="34"/>
      <c r="CWL43" s="34"/>
      <c r="CWM43" s="34"/>
      <c r="CWN43" s="34"/>
      <c r="CWO43" s="34"/>
      <c r="CWP43" s="34"/>
      <c r="CWQ43" s="34"/>
      <c r="CWR43" s="34"/>
      <c r="CWS43" s="34"/>
      <c r="CWT43" s="34"/>
      <c r="CWU43" s="34"/>
      <c r="CWV43" s="34"/>
      <c r="CWW43" s="34"/>
      <c r="CWX43" s="34"/>
      <c r="CWY43" s="34"/>
      <c r="CWZ43" s="34"/>
      <c r="CXA43" s="34"/>
      <c r="CXB43" s="34"/>
      <c r="CXC43" s="34"/>
      <c r="CXD43" s="34"/>
      <c r="CXE43" s="34"/>
      <c r="CXF43" s="34"/>
      <c r="CXG43" s="34"/>
      <c r="CXH43" s="34"/>
      <c r="CXI43" s="34"/>
      <c r="CXJ43" s="34"/>
      <c r="CXK43" s="34"/>
      <c r="CXL43" s="34"/>
      <c r="CXM43" s="34"/>
      <c r="CXN43" s="34"/>
      <c r="CXO43" s="34"/>
      <c r="CXP43" s="34"/>
      <c r="CXQ43" s="34"/>
      <c r="CXR43" s="34"/>
      <c r="CXS43" s="34"/>
      <c r="CXT43" s="34"/>
      <c r="CXU43" s="34"/>
      <c r="CXV43" s="34"/>
      <c r="CXW43" s="34"/>
      <c r="CXX43" s="34"/>
      <c r="CXY43" s="34"/>
      <c r="CXZ43" s="34"/>
      <c r="CYA43" s="34"/>
      <c r="CYB43" s="34"/>
      <c r="CYC43" s="34"/>
      <c r="CYD43" s="34"/>
      <c r="CYE43" s="34"/>
      <c r="CYF43" s="34"/>
      <c r="CYG43" s="34"/>
      <c r="CYH43" s="34"/>
      <c r="CYI43" s="34"/>
      <c r="CYJ43" s="34"/>
      <c r="CYK43" s="34"/>
      <c r="CYL43" s="34"/>
      <c r="CYM43" s="34"/>
      <c r="CYN43" s="34"/>
      <c r="CYO43" s="34"/>
      <c r="CYP43" s="34"/>
      <c r="CYQ43" s="34"/>
      <c r="CYR43" s="34"/>
      <c r="CYS43" s="34"/>
      <c r="CYT43" s="34"/>
      <c r="CYU43" s="34"/>
      <c r="CYV43" s="34"/>
      <c r="CYW43" s="34"/>
      <c r="CYX43" s="34"/>
      <c r="CYY43" s="34"/>
      <c r="CYZ43" s="34"/>
      <c r="CZA43" s="34"/>
      <c r="CZB43" s="34"/>
      <c r="CZC43" s="34"/>
      <c r="CZD43" s="34"/>
      <c r="CZE43" s="34"/>
      <c r="CZF43" s="34"/>
      <c r="CZG43" s="34"/>
      <c r="CZH43" s="34"/>
      <c r="CZI43" s="34"/>
      <c r="CZJ43" s="34"/>
      <c r="CZK43" s="34"/>
      <c r="CZL43" s="34"/>
      <c r="CZM43" s="34"/>
      <c r="CZN43" s="34"/>
      <c r="CZO43" s="34"/>
      <c r="CZP43" s="34"/>
      <c r="CZQ43" s="34"/>
      <c r="CZR43" s="34"/>
      <c r="CZS43" s="34"/>
      <c r="CZT43" s="34"/>
      <c r="CZU43" s="34"/>
      <c r="CZV43" s="34"/>
      <c r="CZW43" s="34"/>
      <c r="CZX43" s="34"/>
      <c r="CZY43" s="34"/>
      <c r="CZZ43" s="34"/>
      <c r="DAA43" s="34"/>
      <c r="DAB43" s="34"/>
      <c r="DAC43" s="34"/>
      <c r="DAD43" s="34"/>
      <c r="DAE43" s="34"/>
      <c r="DAF43" s="34"/>
      <c r="DAG43" s="34"/>
      <c r="DAH43" s="34"/>
      <c r="DAI43" s="34"/>
      <c r="DAJ43" s="34"/>
      <c r="DAK43" s="34"/>
      <c r="DAL43" s="34"/>
      <c r="DAM43" s="34"/>
      <c r="DAN43" s="34"/>
      <c r="DAO43" s="34"/>
      <c r="DAP43" s="34"/>
      <c r="DAQ43" s="34"/>
      <c r="DAR43" s="34"/>
      <c r="DAS43" s="34"/>
      <c r="DAT43" s="34"/>
      <c r="DAU43" s="34"/>
      <c r="DAV43" s="34"/>
      <c r="DAW43" s="34"/>
      <c r="DAX43" s="34"/>
      <c r="DAY43" s="34"/>
      <c r="DAZ43" s="34"/>
      <c r="DBA43" s="34"/>
      <c r="DBB43" s="34"/>
      <c r="DBC43" s="34"/>
      <c r="DBD43" s="34"/>
      <c r="DBE43" s="34"/>
      <c r="DBF43" s="34"/>
      <c r="DBG43" s="34"/>
      <c r="DBH43" s="34"/>
      <c r="DBI43" s="34"/>
      <c r="DBJ43" s="34"/>
      <c r="DBK43" s="34"/>
      <c r="DBL43" s="34"/>
      <c r="DBM43" s="34"/>
      <c r="DBN43" s="34"/>
      <c r="DBO43" s="34"/>
      <c r="DBP43" s="34"/>
      <c r="DBQ43" s="34"/>
      <c r="DBR43" s="34"/>
      <c r="DBS43" s="34"/>
      <c r="DBT43" s="34"/>
      <c r="DBU43" s="34"/>
      <c r="DBV43" s="34"/>
      <c r="DBW43" s="34"/>
      <c r="DBX43" s="34"/>
      <c r="DBY43" s="34"/>
      <c r="DBZ43" s="34"/>
      <c r="DCA43" s="34"/>
      <c r="DCB43" s="34"/>
      <c r="DCC43" s="34"/>
      <c r="DCD43" s="34"/>
      <c r="DCE43" s="34"/>
      <c r="DCF43" s="34"/>
      <c r="DCG43" s="34"/>
      <c r="DCH43" s="34"/>
      <c r="DCI43" s="34"/>
      <c r="DCJ43" s="34"/>
      <c r="DCK43" s="34"/>
      <c r="DCL43" s="34"/>
      <c r="DCM43" s="34"/>
      <c r="DCN43" s="34"/>
      <c r="DCO43" s="34"/>
      <c r="DCP43" s="34"/>
      <c r="DCQ43" s="34"/>
      <c r="DCR43" s="34"/>
      <c r="DCS43" s="34"/>
      <c r="DCT43" s="34"/>
      <c r="DCU43" s="34"/>
      <c r="DCV43" s="34"/>
      <c r="DCW43" s="34"/>
      <c r="DCX43" s="34"/>
      <c r="DCY43" s="34"/>
      <c r="DCZ43" s="34"/>
      <c r="DDA43" s="34"/>
      <c r="DDB43" s="34"/>
      <c r="DDC43" s="34"/>
      <c r="DDD43" s="34"/>
      <c r="DDE43" s="34"/>
      <c r="DDF43" s="34"/>
      <c r="DDG43" s="34"/>
      <c r="DDH43" s="34"/>
      <c r="DDI43" s="34"/>
      <c r="DDJ43" s="34"/>
      <c r="DDK43" s="34"/>
      <c r="DDL43" s="34"/>
      <c r="DDM43" s="34"/>
      <c r="DDN43" s="34"/>
      <c r="DDO43" s="34"/>
      <c r="DDP43" s="34"/>
      <c r="DDQ43" s="34"/>
      <c r="DDR43" s="34"/>
      <c r="DDS43" s="34"/>
      <c r="DDT43" s="34"/>
      <c r="DDU43" s="34"/>
      <c r="DDV43" s="34"/>
      <c r="DDW43" s="34"/>
      <c r="DDX43" s="34"/>
      <c r="DDY43" s="34"/>
      <c r="DDZ43" s="34"/>
      <c r="DEA43" s="34"/>
      <c r="DEB43" s="34"/>
      <c r="DEC43" s="34"/>
      <c r="DED43" s="34"/>
      <c r="DEE43" s="34"/>
      <c r="DEF43" s="34"/>
      <c r="DEG43" s="34"/>
      <c r="DEH43" s="34"/>
      <c r="DEI43" s="34"/>
      <c r="DEJ43" s="34"/>
      <c r="DEK43" s="34"/>
      <c r="DEL43" s="34"/>
      <c r="DEM43" s="34"/>
      <c r="DEN43" s="34"/>
      <c r="DEO43" s="34"/>
      <c r="DEP43" s="34"/>
      <c r="DEQ43" s="34"/>
      <c r="DER43" s="34"/>
      <c r="DES43" s="34"/>
      <c r="DET43" s="34"/>
      <c r="DEU43" s="34"/>
      <c r="DEV43" s="34"/>
      <c r="DEW43" s="34"/>
      <c r="DEX43" s="34"/>
      <c r="DEY43" s="34"/>
      <c r="DEZ43" s="34"/>
      <c r="DFA43" s="34"/>
      <c r="DFB43" s="34"/>
      <c r="DFC43" s="34"/>
      <c r="DFD43" s="34"/>
      <c r="DFE43" s="34"/>
      <c r="DFF43" s="34"/>
      <c r="DFG43" s="34"/>
      <c r="DFH43" s="34"/>
      <c r="DFI43" s="34"/>
      <c r="DFJ43" s="34"/>
      <c r="DFK43" s="34"/>
      <c r="DFL43" s="34"/>
      <c r="DFM43" s="34"/>
      <c r="DFN43" s="34"/>
      <c r="DFO43" s="34"/>
      <c r="DFP43" s="34"/>
      <c r="DFQ43" s="34"/>
      <c r="DFR43" s="34"/>
      <c r="DFS43" s="34"/>
      <c r="DFT43" s="34"/>
      <c r="DFU43" s="34"/>
      <c r="DFV43" s="34"/>
      <c r="DFW43" s="34"/>
      <c r="DFX43" s="34"/>
      <c r="DFY43" s="34"/>
      <c r="DFZ43" s="34"/>
      <c r="DGA43" s="34"/>
      <c r="DGB43" s="34"/>
      <c r="DGC43" s="34"/>
      <c r="DGD43" s="34"/>
      <c r="DGE43" s="34"/>
      <c r="DGF43" s="34"/>
      <c r="DGG43" s="34"/>
      <c r="DGH43" s="34"/>
      <c r="DGI43" s="34"/>
      <c r="DGJ43" s="34"/>
      <c r="DGK43" s="34"/>
      <c r="DGL43" s="34"/>
      <c r="DGM43" s="34"/>
      <c r="DGN43" s="34"/>
      <c r="DGO43" s="34"/>
      <c r="DGP43" s="34"/>
      <c r="DGQ43" s="34"/>
      <c r="DGR43" s="34"/>
      <c r="DGS43" s="34"/>
      <c r="DGT43" s="34"/>
      <c r="DGU43" s="34"/>
      <c r="DGV43" s="34"/>
      <c r="DGW43" s="34"/>
      <c r="DGX43" s="34"/>
      <c r="DGY43" s="34"/>
      <c r="DGZ43" s="34"/>
      <c r="DHA43" s="34"/>
      <c r="DHB43" s="34"/>
      <c r="DHC43" s="34"/>
      <c r="DHD43" s="34"/>
      <c r="DHE43" s="34"/>
      <c r="DHF43" s="34"/>
      <c r="DHG43" s="34"/>
      <c r="DHH43" s="34"/>
      <c r="DHI43" s="34"/>
      <c r="DHJ43" s="34"/>
      <c r="DHK43" s="34"/>
      <c r="DHL43" s="34"/>
      <c r="DHM43" s="34"/>
      <c r="DHN43" s="34"/>
      <c r="DHO43" s="34"/>
      <c r="DHP43" s="34"/>
      <c r="DHQ43" s="34"/>
      <c r="DHR43" s="34"/>
      <c r="DHS43" s="34"/>
      <c r="DHT43" s="34"/>
      <c r="DHU43" s="34"/>
      <c r="DHV43" s="34"/>
      <c r="DHW43" s="34"/>
      <c r="DHX43" s="34"/>
      <c r="DHY43" s="34"/>
      <c r="DHZ43" s="34"/>
      <c r="DIA43" s="34"/>
      <c r="DIB43" s="34"/>
      <c r="DIC43" s="34"/>
      <c r="DID43" s="34"/>
      <c r="DIE43" s="34"/>
      <c r="DIF43" s="34"/>
      <c r="DIG43" s="34"/>
      <c r="DIH43" s="34"/>
      <c r="DII43" s="34"/>
      <c r="DIJ43" s="34"/>
      <c r="DIK43" s="34"/>
      <c r="DIL43" s="34"/>
      <c r="DIM43" s="34"/>
      <c r="DIN43" s="34"/>
      <c r="DIO43" s="34"/>
      <c r="DIP43" s="34"/>
      <c r="DIQ43" s="34"/>
      <c r="DIR43" s="34"/>
      <c r="DIS43" s="34"/>
      <c r="DIT43" s="34"/>
      <c r="DIU43" s="34"/>
      <c r="DIV43" s="34"/>
      <c r="DIW43" s="34"/>
      <c r="DIX43" s="34"/>
      <c r="DIY43" s="34"/>
      <c r="DIZ43" s="34"/>
      <c r="DJA43" s="34"/>
      <c r="DJB43" s="34"/>
      <c r="DJC43" s="34"/>
      <c r="DJD43" s="34"/>
      <c r="DJE43" s="34"/>
      <c r="DJF43" s="34"/>
      <c r="DJG43" s="34"/>
      <c r="DJH43" s="34"/>
      <c r="DJI43" s="34"/>
      <c r="DJJ43" s="34"/>
      <c r="DJK43" s="34"/>
      <c r="DJL43" s="34"/>
      <c r="DJM43" s="34"/>
      <c r="DJN43" s="34"/>
      <c r="DJO43" s="34"/>
      <c r="DJP43" s="34"/>
      <c r="DJQ43" s="34"/>
      <c r="DJR43" s="34"/>
      <c r="DJS43" s="34"/>
      <c r="DJT43" s="34"/>
      <c r="DJU43" s="34"/>
      <c r="DJV43" s="34"/>
      <c r="DJW43" s="34"/>
      <c r="DJX43" s="34"/>
      <c r="DJY43" s="34"/>
      <c r="DJZ43" s="34"/>
      <c r="DKA43" s="34"/>
      <c r="DKB43" s="34"/>
      <c r="DKC43" s="34"/>
      <c r="DKD43" s="34"/>
      <c r="DKE43" s="34"/>
      <c r="DKF43" s="34"/>
      <c r="DKG43" s="34"/>
      <c r="DKH43" s="34"/>
      <c r="DKI43" s="34"/>
      <c r="DKJ43" s="34"/>
      <c r="DKK43" s="34"/>
      <c r="DKL43" s="34"/>
      <c r="DKM43" s="34"/>
      <c r="DKN43" s="34"/>
      <c r="DKO43" s="34"/>
      <c r="DKP43" s="34"/>
      <c r="DKQ43" s="34"/>
      <c r="DKR43" s="34"/>
      <c r="DKS43" s="34"/>
      <c r="DKT43" s="34"/>
      <c r="DKU43" s="34"/>
      <c r="DKV43" s="34"/>
      <c r="DKW43" s="34"/>
      <c r="DKX43" s="34"/>
      <c r="DKY43" s="34"/>
      <c r="DKZ43" s="34"/>
      <c r="DLA43" s="34"/>
      <c r="DLB43" s="34"/>
      <c r="DLC43" s="34"/>
      <c r="DLD43" s="34"/>
      <c r="DLE43" s="34"/>
      <c r="DLF43" s="34"/>
      <c r="DLG43" s="34"/>
      <c r="DLH43" s="34"/>
      <c r="DLI43" s="34"/>
      <c r="DLJ43" s="34"/>
      <c r="DLK43" s="34"/>
      <c r="DLL43" s="34"/>
      <c r="DLM43" s="34"/>
      <c r="DLN43" s="34"/>
      <c r="DLO43" s="34"/>
      <c r="DLP43" s="34"/>
      <c r="DLQ43" s="34"/>
      <c r="DLR43" s="34"/>
      <c r="DLS43" s="34"/>
      <c r="DLT43" s="34"/>
      <c r="DLU43" s="34"/>
      <c r="DLV43" s="34"/>
      <c r="DLW43" s="34"/>
      <c r="DLX43" s="34"/>
      <c r="DLY43" s="34"/>
      <c r="DLZ43" s="34"/>
      <c r="DMA43" s="34"/>
      <c r="DMB43" s="34"/>
      <c r="DMC43" s="34"/>
      <c r="DMD43" s="34"/>
      <c r="DME43" s="34"/>
      <c r="DMF43" s="34"/>
      <c r="DMG43" s="34"/>
      <c r="DMH43" s="34"/>
      <c r="DMI43" s="34"/>
      <c r="DMJ43" s="34"/>
      <c r="DMK43" s="34"/>
      <c r="DML43" s="34"/>
      <c r="DMM43" s="34"/>
      <c r="DMN43" s="34"/>
      <c r="DMO43" s="34"/>
      <c r="DMP43" s="34"/>
      <c r="DMQ43" s="34"/>
      <c r="DMR43" s="34"/>
      <c r="DMS43" s="34"/>
      <c r="DMT43" s="34"/>
      <c r="DMU43" s="34"/>
      <c r="DMV43" s="34"/>
      <c r="DMW43" s="34"/>
      <c r="DMX43" s="34"/>
      <c r="DMY43" s="34"/>
      <c r="DMZ43" s="34"/>
      <c r="DNA43" s="34"/>
      <c r="DNB43" s="34"/>
      <c r="DNC43" s="34"/>
      <c r="DND43" s="34"/>
      <c r="DNE43" s="34"/>
      <c r="DNF43" s="34"/>
      <c r="DNG43" s="34"/>
      <c r="DNH43" s="34"/>
      <c r="DNI43" s="34"/>
      <c r="DNJ43" s="34"/>
      <c r="DNK43" s="34"/>
      <c r="DNL43" s="34"/>
      <c r="DNM43" s="34"/>
      <c r="DNN43" s="34"/>
      <c r="DNO43" s="34"/>
      <c r="DNP43" s="34"/>
      <c r="DNQ43" s="34"/>
      <c r="DNR43" s="34"/>
      <c r="DNS43" s="34"/>
      <c r="DNT43" s="34"/>
      <c r="DNU43" s="34"/>
      <c r="DNV43" s="34"/>
      <c r="DNW43" s="34"/>
      <c r="DNX43" s="34"/>
      <c r="DNY43" s="34"/>
      <c r="DNZ43" s="34"/>
      <c r="DOA43" s="34"/>
      <c r="DOB43" s="34"/>
      <c r="DOC43" s="34"/>
      <c r="DOD43" s="34"/>
      <c r="DOE43" s="34"/>
      <c r="DOF43" s="34"/>
      <c r="DOG43" s="34"/>
      <c r="DOH43" s="34"/>
      <c r="DOI43" s="34"/>
      <c r="DOJ43" s="34"/>
      <c r="DOK43" s="34"/>
      <c r="DOL43" s="34"/>
      <c r="DOM43" s="34"/>
      <c r="DON43" s="34"/>
      <c r="DOO43" s="34"/>
      <c r="DOP43" s="34"/>
      <c r="DOQ43" s="34"/>
      <c r="DOR43" s="34"/>
      <c r="DOS43" s="34"/>
      <c r="DOT43" s="34"/>
      <c r="DOU43" s="34"/>
      <c r="DOV43" s="34"/>
      <c r="DOW43" s="34"/>
      <c r="DOX43" s="34"/>
      <c r="DOY43" s="34"/>
      <c r="DOZ43" s="34"/>
      <c r="DPA43" s="34"/>
      <c r="DPB43" s="34"/>
      <c r="DPC43" s="34"/>
      <c r="DPD43" s="34"/>
      <c r="DPE43" s="34"/>
      <c r="DPF43" s="34"/>
      <c r="DPG43" s="34"/>
      <c r="DPH43" s="34"/>
      <c r="DPI43" s="34"/>
      <c r="DPJ43" s="34"/>
      <c r="DPK43" s="34"/>
      <c r="DPL43" s="34"/>
      <c r="DPM43" s="34"/>
      <c r="DPN43" s="34"/>
      <c r="DPO43" s="34"/>
      <c r="DPP43" s="34"/>
      <c r="DPQ43" s="34"/>
      <c r="DPR43" s="34"/>
      <c r="DPS43" s="34"/>
      <c r="DPT43" s="34"/>
      <c r="DPU43" s="34"/>
      <c r="DPV43" s="34"/>
      <c r="DPW43" s="34"/>
      <c r="DPX43" s="34"/>
      <c r="DPY43" s="34"/>
      <c r="DPZ43" s="34"/>
      <c r="DQA43" s="34"/>
      <c r="DQB43" s="34"/>
      <c r="DQC43" s="34"/>
      <c r="DQD43" s="34"/>
      <c r="DQE43" s="34"/>
      <c r="DQF43" s="34"/>
      <c r="DQG43" s="34"/>
      <c r="DQH43" s="34"/>
      <c r="DQI43" s="34"/>
      <c r="DQJ43" s="34"/>
      <c r="DQK43" s="34"/>
      <c r="DQL43" s="34"/>
      <c r="DQM43" s="34"/>
      <c r="DQN43" s="34"/>
      <c r="DQO43" s="34"/>
      <c r="DQP43" s="34"/>
      <c r="DQQ43" s="34"/>
      <c r="DQR43" s="34"/>
      <c r="DQS43" s="34"/>
      <c r="DQT43" s="34"/>
      <c r="DQU43" s="34"/>
      <c r="DQV43" s="34"/>
      <c r="DQW43" s="34"/>
      <c r="DQX43" s="34"/>
      <c r="DQY43" s="34"/>
      <c r="DQZ43" s="34"/>
      <c r="DRA43" s="34"/>
      <c r="DRB43" s="34"/>
      <c r="DRC43" s="34"/>
      <c r="DRD43" s="34"/>
      <c r="DRE43" s="34"/>
      <c r="DRF43" s="34"/>
      <c r="DRG43" s="34"/>
      <c r="DRH43" s="34"/>
      <c r="DRI43" s="34"/>
      <c r="DRJ43" s="34"/>
      <c r="DRK43" s="34"/>
      <c r="DRL43" s="34"/>
      <c r="DRM43" s="34"/>
      <c r="DRN43" s="34"/>
      <c r="DRO43" s="34"/>
      <c r="DRP43" s="34"/>
      <c r="DRQ43" s="34"/>
      <c r="DRR43" s="34"/>
      <c r="DRS43" s="34"/>
      <c r="DRT43" s="34"/>
      <c r="DRU43" s="34"/>
      <c r="DRV43" s="34"/>
      <c r="DRW43" s="34"/>
      <c r="DRX43" s="34"/>
      <c r="DRY43" s="34"/>
      <c r="DRZ43" s="34"/>
      <c r="DSA43" s="34"/>
      <c r="DSB43" s="34"/>
      <c r="DSC43" s="34"/>
      <c r="DSD43" s="34"/>
      <c r="DSE43" s="34"/>
      <c r="DSF43" s="34"/>
      <c r="DSG43" s="34"/>
      <c r="DSH43" s="34"/>
      <c r="DSI43" s="34"/>
      <c r="DSJ43" s="34"/>
      <c r="DSK43" s="34"/>
      <c r="DSL43" s="34"/>
      <c r="DSM43" s="34"/>
      <c r="DSN43" s="34"/>
      <c r="DSO43" s="34"/>
      <c r="DSP43" s="34"/>
      <c r="DSQ43" s="34"/>
      <c r="DSR43" s="34"/>
      <c r="DSS43" s="34"/>
      <c r="DST43" s="34"/>
      <c r="DSU43" s="34"/>
      <c r="DSV43" s="34"/>
      <c r="DSW43" s="34"/>
      <c r="DSX43" s="34"/>
      <c r="DSY43" s="34"/>
      <c r="DSZ43" s="34"/>
      <c r="DTA43" s="34"/>
      <c r="DTB43" s="34"/>
      <c r="DTC43" s="34"/>
      <c r="DTD43" s="34"/>
      <c r="DTE43" s="34"/>
      <c r="DTF43" s="34"/>
      <c r="DTG43" s="34"/>
      <c r="DTH43" s="34"/>
      <c r="DTI43" s="34"/>
      <c r="DTJ43" s="34"/>
      <c r="DTK43" s="34"/>
      <c r="DTL43" s="34"/>
      <c r="DTM43" s="34"/>
      <c r="DTN43" s="34"/>
      <c r="DTO43" s="34"/>
      <c r="DTP43" s="34"/>
      <c r="DTQ43" s="34"/>
      <c r="DTR43" s="34"/>
      <c r="DTS43" s="34"/>
      <c r="DTT43" s="34"/>
      <c r="DTU43" s="34"/>
      <c r="DTV43" s="34"/>
      <c r="DTW43" s="34"/>
      <c r="DTX43" s="34"/>
      <c r="DTY43" s="34"/>
      <c r="DTZ43" s="34"/>
      <c r="DUA43" s="34"/>
      <c r="DUB43" s="34"/>
      <c r="DUC43" s="34"/>
      <c r="DUD43" s="34"/>
      <c r="DUE43" s="34"/>
      <c r="DUF43" s="34"/>
      <c r="DUG43" s="34"/>
      <c r="DUH43" s="34"/>
      <c r="DUI43" s="34"/>
      <c r="DUJ43" s="34"/>
      <c r="DUK43" s="34"/>
      <c r="DUL43" s="34"/>
      <c r="DUM43" s="34"/>
      <c r="DUN43" s="34"/>
      <c r="DUO43" s="34"/>
      <c r="DUP43" s="34"/>
      <c r="DUQ43" s="34"/>
      <c r="DUR43" s="34"/>
      <c r="DUS43" s="34"/>
      <c r="DUT43" s="34"/>
      <c r="DUU43" s="34"/>
      <c r="DUV43" s="34"/>
      <c r="DUW43" s="34"/>
      <c r="DUX43" s="34"/>
      <c r="DUY43" s="34"/>
      <c r="DUZ43" s="34"/>
      <c r="DVA43" s="34"/>
      <c r="DVB43" s="34"/>
      <c r="DVC43" s="34"/>
      <c r="DVD43" s="34"/>
      <c r="DVE43" s="34"/>
      <c r="DVF43" s="34"/>
      <c r="DVG43" s="34"/>
      <c r="DVH43" s="34"/>
      <c r="DVI43" s="34"/>
      <c r="DVJ43" s="34"/>
      <c r="DVK43" s="34"/>
      <c r="DVL43" s="34"/>
      <c r="DVM43" s="34"/>
      <c r="DVN43" s="34"/>
      <c r="DVO43" s="34"/>
      <c r="DVP43" s="34"/>
      <c r="DVQ43" s="34"/>
      <c r="DVR43" s="34"/>
      <c r="DVS43" s="34"/>
      <c r="DVT43" s="34"/>
      <c r="DVU43" s="34"/>
      <c r="DVV43" s="34"/>
      <c r="DVW43" s="34"/>
      <c r="DVX43" s="34"/>
      <c r="DVY43" s="34"/>
      <c r="DVZ43" s="34"/>
      <c r="DWA43" s="34"/>
      <c r="DWB43" s="34"/>
      <c r="DWC43" s="34"/>
      <c r="DWD43" s="34"/>
      <c r="DWE43" s="34"/>
      <c r="DWF43" s="34"/>
      <c r="DWG43" s="34"/>
      <c r="DWH43" s="34"/>
      <c r="DWI43" s="34"/>
      <c r="DWJ43" s="34"/>
      <c r="DWK43" s="34"/>
      <c r="DWL43" s="34"/>
      <c r="DWM43" s="34"/>
      <c r="DWN43" s="34"/>
      <c r="DWO43" s="34"/>
      <c r="DWP43" s="34"/>
      <c r="DWQ43" s="34"/>
      <c r="DWR43" s="34"/>
      <c r="DWS43" s="34"/>
      <c r="DWT43" s="34"/>
      <c r="DWU43" s="34"/>
      <c r="DWV43" s="34"/>
      <c r="DWW43" s="34"/>
      <c r="DWX43" s="34"/>
      <c r="DWY43" s="34"/>
      <c r="DWZ43" s="34"/>
      <c r="DXA43" s="34"/>
      <c r="DXB43" s="34"/>
      <c r="DXC43" s="34"/>
      <c r="DXD43" s="34"/>
      <c r="DXE43" s="34"/>
      <c r="DXF43" s="34"/>
      <c r="DXG43" s="34"/>
      <c r="DXH43" s="34"/>
      <c r="DXI43" s="34"/>
      <c r="DXJ43" s="34"/>
      <c r="DXK43" s="34"/>
      <c r="DXL43" s="34"/>
      <c r="DXM43" s="34"/>
      <c r="DXN43" s="34"/>
      <c r="DXO43" s="34"/>
      <c r="DXP43" s="34"/>
      <c r="DXQ43" s="34"/>
      <c r="DXR43" s="34"/>
      <c r="DXS43" s="34"/>
      <c r="DXT43" s="34"/>
      <c r="DXU43" s="34"/>
      <c r="DXV43" s="34"/>
      <c r="DXW43" s="34"/>
      <c r="DXX43" s="34"/>
      <c r="DXY43" s="34"/>
      <c r="DXZ43" s="34"/>
      <c r="DYA43" s="34"/>
      <c r="DYB43" s="34"/>
      <c r="DYC43" s="34"/>
      <c r="DYD43" s="34"/>
      <c r="DYE43" s="34"/>
      <c r="DYF43" s="34"/>
      <c r="DYG43" s="34"/>
      <c r="DYH43" s="34"/>
      <c r="DYI43" s="34"/>
      <c r="DYJ43" s="34"/>
      <c r="DYK43" s="34"/>
      <c r="DYL43" s="34"/>
      <c r="DYM43" s="34"/>
      <c r="DYN43" s="34"/>
      <c r="DYO43" s="34"/>
      <c r="DYP43" s="34"/>
      <c r="DYQ43" s="34"/>
      <c r="DYR43" s="34"/>
      <c r="DYS43" s="34"/>
      <c r="DYT43" s="34"/>
      <c r="DYU43" s="34"/>
      <c r="DYV43" s="34"/>
      <c r="DYW43" s="34"/>
      <c r="DYX43" s="34"/>
      <c r="DYY43" s="34"/>
      <c r="DYZ43" s="34"/>
      <c r="DZA43" s="34"/>
      <c r="DZB43" s="34"/>
      <c r="DZC43" s="34"/>
      <c r="DZD43" s="34"/>
      <c r="DZE43" s="34"/>
      <c r="DZF43" s="34"/>
      <c r="DZG43" s="34"/>
      <c r="DZH43" s="34"/>
      <c r="DZI43" s="34"/>
      <c r="DZJ43" s="34"/>
      <c r="DZK43" s="34"/>
      <c r="DZL43" s="34"/>
      <c r="DZM43" s="34"/>
      <c r="DZN43" s="34"/>
      <c r="DZO43" s="34"/>
      <c r="DZP43" s="34"/>
      <c r="DZQ43" s="34"/>
      <c r="DZR43" s="34"/>
      <c r="DZS43" s="34"/>
      <c r="DZT43" s="34"/>
      <c r="DZU43" s="34"/>
      <c r="DZV43" s="34"/>
      <c r="DZW43" s="34"/>
      <c r="DZX43" s="34"/>
      <c r="DZY43" s="34"/>
      <c r="DZZ43" s="34"/>
      <c r="EAA43" s="34"/>
      <c r="EAB43" s="34"/>
      <c r="EAC43" s="34"/>
      <c r="EAD43" s="34"/>
      <c r="EAE43" s="34"/>
      <c r="EAF43" s="34"/>
      <c r="EAG43" s="34"/>
      <c r="EAH43" s="34"/>
      <c r="EAI43" s="34"/>
      <c r="EAJ43" s="34"/>
      <c r="EAK43" s="34"/>
      <c r="EAL43" s="34"/>
      <c r="EAM43" s="34"/>
      <c r="EAN43" s="34"/>
      <c r="EAO43" s="34"/>
      <c r="EAP43" s="34"/>
      <c r="EAQ43" s="34"/>
      <c r="EAR43" s="34"/>
      <c r="EAS43" s="34"/>
      <c r="EAT43" s="34"/>
      <c r="EAU43" s="34"/>
      <c r="EAV43" s="34"/>
      <c r="EAW43" s="34"/>
      <c r="EAX43" s="34"/>
      <c r="EAY43" s="34"/>
      <c r="EAZ43" s="34"/>
      <c r="EBA43" s="34"/>
      <c r="EBB43" s="34"/>
      <c r="EBC43" s="34"/>
      <c r="EBD43" s="34"/>
      <c r="EBE43" s="34"/>
      <c r="EBF43" s="34"/>
      <c r="EBG43" s="34"/>
      <c r="EBH43" s="34"/>
      <c r="EBI43" s="34"/>
      <c r="EBJ43" s="34"/>
      <c r="EBK43" s="34"/>
      <c r="EBL43" s="34"/>
      <c r="EBM43" s="34"/>
      <c r="EBN43" s="34"/>
      <c r="EBO43" s="34"/>
      <c r="EBP43" s="34"/>
      <c r="EBQ43" s="34"/>
      <c r="EBR43" s="34"/>
      <c r="EBS43" s="34"/>
      <c r="EBT43" s="34"/>
      <c r="EBU43" s="34"/>
      <c r="EBV43" s="34"/>
      <c r="EBW43" s="34"/>
      <c r="EBX43" s="34"/>
      <c r="EBY43" s="34"/>
      <c r="EBZ43" s="34"/>
      <c r="ECA43" s="34"/>
      <c r="ECB43" s="34"/>
      <c r="ECC43" s="34"/>
      <c r="ECD43" s="34"/>
      <c r="ECE43" s="34"/>
      <c r="ECF43" s="34"/>
      <c r="ECG43" s="34"/>
      <c r="ECH43" s="34"/>
      <c r="ECI43" s="34"/>
      <c r="ECJ43" s="34"/>
      <c r="ECK43" s="34"/>
      <c r="ECL43" s="34"/>
      <c r="ECM43" s="34"/>
      <c r="ECN43" s="34"/>
      <c r="ECO43" s="34"/>
      <c r="ECP43" s="34"/>
      <c r="ECQ43" s="34"/>
      <c r="ECR43" s="34"/>
      <c r="ECS43" s="34"/>
      <c r="ECT43" s="34"/>
      <c r="ECU43" s="34"/>
      <c r="ECV43" s="34"/>
      <c r="ECW43" s="34"/>
      <c r="ECX43" s="34"/>
      <c r="ECY43" s="34"/>
      <c r="ECZ43" s="34"/>
      <c r="EDA43" s="34"/>
      <c r="EDB43" s="34"/>
      <c r="EDC43" s="34"/>
      <c r="EDD43" s="34"/>
      <c r="EDE43" s="34"/>
      <c r="EDF43" s="34"/>
      <c r="EDG43" s="34"/>
      <c r="EDH43" s="34"/>
      <c r="EDI43" s="34"/>
      <c r="EDJ43" s="34"/>
      <c r="EDK43" s="34"/>
      <c r="EDL43" s="34"/>
      <c r="EDM43" s="34"/>
      <c r="EDN43" s="34"/>
      <c r="EDO43" s="34"/>
      <c r="EDP43" s="34"/>
      <c r="EDQ43" s="34"/>
      <c r="EDR43" s="34"/>
      <c r="EDS43" s="34"/>
      <c r="EDT43" s="34"/>
      <c r="EDU43" s="34"/>
      <c r="EDV43" s="34"/>
      <c r="EDW43" s="34"/>
      <c r="EDX43" s="34"/>
      <c r="EDY43" s="34"/>
      <c r="EDZ43" s="34"/>
      <c r="EEA43" s="34"/>
      <c r="EEB43" s="34"/>
      <c r="EEC43" s="34"/>
      <c r="EED43" s="34"/>
      <c r="EEE43" s="34"/>
      <c r="EEF43" s="34"/>
      <c r="EEG43" s="34"/>
      <c r="EEH43" s="34"/>
      <c r="EEI43" s="34"/>
      <c r="EEJ43" s="34"/>
      <c r="EEK43" s="34"/>
      <c r="EEL43" s="34"/>
      <c r="EEM43" s="34"/>
      <c r="EEN43" s="34"/>
      <c r="EEO43" s="34"/>
      <c r="EEP43" s="34"/>
      <c r="EEQ43" s="34"/>
      <c r="EER43" s="34"/>
      <c r="EES43" s="34"/>
      <c r="EET43" s="34"/>
      <c r="EEU43" s="34"/>
      <c r="EEV43" s="34"/>
      <c r="EEW43" s="34"/>
      <c r="EEX43" s="34"/>
      <c r="EEY43" s="34"/>
      <c r="EEZ43" s="34"/>
      <c r="EFA43" s="34"/>
      <c r="EFB43" s="34"/>
      <c r="EFC43" s="34"/>
      <c r="EFD43" s="34"/>
      <c r="EFE43" s="34"/>
      <c r="EFF43" s="34"/>
      <c r="EFG43" s="34"/>
      <c r="EFH43" s="34"/>
      <c r="EFI43" s="34"/>
      <c r="EFJ43" s="34"/>
      <c r="EFK43" s="34"/>
      <c r="EFL43" s="34"/>
      <c r="EFM43" s="34"/>
      <c r="EFN43" s="34"/>
      <c r="EFO43" s="34"/>
      <c r="EFP43" s="34"/>
      <c r="EFQ43" s="34"/>
      <c r="EFR43" s="34"/>
      <c r="EFS43" s="34"/>
      <c r="EFT43" s="34"/>
      <c r="EFU43" s="34"/>
      <c r="EFV43" s="34"/>
      <c r="EFW43" s="34"/>
      <c r="EFX43" s="34"/>
      <c r="EFY43" s="34"/>
      <c r="EFZ43" s="34"/>
      <c r="EGA43" s="34"/>
      <c r="EGB43" s="34"/>
      <c r="EGC43" s="34"/>
      <c r="EGD43" s="34"/>
      <c r="EGE43" s="34"/>
      <c r="EGF43" s="34"/>
      <c r="EGG43" s="34"/>
      <c r="EGH43" s="34"/>
      <c r="EGI43" s="34"/>
      <c r="EGJ43" s="34"/>
      <c r="EGK43" s="34"/>
      <c r="EGL43" s="34"/>
      <c r="EGM43" s="34"/>
      <c r="EGN43" s="34"/>
      <c r="EGO43" s="34"/>
      <c r="EGP43" s="34"/>
      <c r="EGQ43" s="34"/>
      <c r="EGR43" s="34"/>
      <c r="EGS43" s="34"/>
      <c r="EGT43" s="34"/>
      <c r="EGU43" s="34"/>
      <c r="EGV43" s="34"/>
      <c r="EGW43" s="34"/>
      <c r="EGX43" s="34"/>
      <c r="EGY43" s="34"/>
      <c r="EGZ43" s="34"/>
      <c r="EHA43" s="34"/>
      <c r="EHB43" s="34"/>
      <c r="EHC43" s="34"/>
      <c r="EHD43" s="34"/>
      <c r="EHE43" s="34"/>
      <c r="EHF43" s="34"/>
      <c r="EHG43" s="34"/>
      <c r="EHH43" s="34"/>
      <c r="EHI43" s="34"/>
      <c r="EHJ43" s="34"/>
      <c r="EHK43" s="34"/>
      <c r="EHL43" s="34"/>
      <c r="EHM43" s="34"/>
      <c r="EHN43" s="34"/>
      <c r="EHO43" s="34"/>
      <c r="EHP43" s="34"/>
      <c r="EHQ43" s="34"/>
      <c r="EHR43" s="34"/>
      <c r="EHS43" s="34"/>
      <c r="EHT43" s="34"/>
      <c r="EHU43" s="34"/>
      <c r="EHV43" s="34"/>
      <c r="EHW43" s="34"/>
      <c r="EHX43" s="34"/>
      <c r="EHY43" s="34"/>
      <c r="EHZ43" s="34"/>
      <c r="EIA43" s="34"/>
      <c r="EIB43" s="34"/>
      <c r="EIC43" s="34"/>
      <c r="EID43" s="34"/>
      <c r="EIE43" s="34"/>
      <c r="EIF43" s="34"/>
      <c r="EIG43" s="34"/>
      <c r="EIH43" s="34"/>
      <c r="EII43" s="34"/>
      <c r="EIJ43" s="34"/>
      <c r="EIK43" s="34"/>
      <c r="EIL43" s="34"/>
      <c r="EIM43" s="34"/>
      <c r="EIN43" s="34"/>
      <c r="EIO43" s="34"/>
      <c r="EIP43" s="34"/>
      <c r="EIQ43" s="34"/>
      <c r="EIR43" s="34"/>
      <c r="EIS43" s="34"/>
      <c r="EIT43" s="34"/>
      <c r="EIU43" s="34"/>
      <c r="EIV43" s="34"/>
      <c r="EIW43" s="34"/>
      <c r="EIX43" s="34"/>
      <c r="EIY43" s="34"/>
      <c r="EIZ43" s="34"/>
      <c r="EJA43" s="34"/>
      <c r="EJB43" s="34"/>
      <c r="EJC43" s="34"/>
      <c r="EJD43" s="34"/>
      <c r="EJE43" s="34"/>
      <c r="EJF43" s="34"/>
      <c r="EJG43" s="34"/>
      <c r="EJH43" s="34"/>
      <c r="EJI43" s="34"/>
      <c r="EJJ43" s="34"/>
      <c r="EJK43" s="34"/>
      <c r="EJL43" s="34"/>
      <c r="EJM43" s="34"/>
      <c r="EJN43" s="34"/>
      <c r="EJO43" s="34"/>
      <c r="EJP43" s="34"/>
      <c r="EJQ43" s="34"/>
      <c r="EJR43" s="34"/>
      <c r="EJS43" s="34"/>
      <c r="EJT43" s="34"/>
      <c r="EJU43" s="34"/>
      <c r="EJV43" s="34"/>
      <c r="EJW43" s="34"/>
      <c r="EJX43" s="34"/>
      <c r="EJY43" s="34"/>
      <c r="EJZ43" s="34"/>
      <c r="EKA43" s="34"/>
      <c r="EKB43" s="34"/>
      <c r="EKC43" s="34"/>
      <c r="EKD43" s="34"/>
      <c r="EKE43" s="34"/>
      <c r="EKF43" s="34"/>
      <c r="EKG43" s="34"/>
      <c r="EKH43" s="34"/>
      <c r="EKI43" s="34"/>
      <c r="EKJ43" s="34"/>
      <c r="EKK43" s="34"/>
      <c r="EKL43" s="34"/>
      <c r="EKM43" s="34"/>
      <c r="EKN43" s="34"/>
      <c r="EKO43" s="34"/>
      <c r="EKP43" s="34"/>
      <c r="EKQ43" s="34"/>
      <c r="EKR43" s="34"/>
      <c r="EKS43" s="34"/>
      <c r="EKT43" s="34"/>
      <c r="EKU43" s="34"/>
      <c r="EKV43" s="34"/>
      <c r="EKW43" s="34"/>
      <c r="EKX43" s="34"/>
      <c r="EKY43" s="34"/>
      <c r="EKZ43" s="34"/>
      <c r="ELA43" s="34"/>
      <c r="ELB43" s="34"/>
      <c r="ELC43" s="34"/>
      <c r="ELD43" s="34"/>
      <c r="ELE43" s="34"/>
      <c r="ELF43" s="34"/>
      <c r="ELG43" s="34"/>
      <c r="ELH43" s="34"/>
      <c r="ELI43" s="34"/>
      <c r="ELJ43" s="34"/>
      <c r="ELK43" s="34"/>
      <c r="ELL43" s="34"/>
      <c r="ELM43" s="34"/>
      <c r="ELN43" s="34"/>
      <c r="ELO43" s="34"/>
      <c r="ELP43" s="34"/>
      <c r="ELQ43" s="34"/>
      <c r="ELR43" s="34"/>
      <c r="ELS43" s="34"/>
      <c r="ELT43" s="34"/>
      <c r="ELU43" s="34"/>
      <c r="ELV43" s="34"/>
      <c r="ELW43" s="34"/>
      <c r="ELX43" s="34"/>
      <c r="ELY43" s="34"/>
      <c r="ELZ43" s="34"/>
      <c r="EMA43" s="34"/>
      <c r="EMB43" s="34"/>
      <c r="EMC43" s="34"/>
      <c r="EMD43" s="34"/>
      <c r="EME43" s="34"/>
      <c r="EMF43" s="34"/>
      <c r="EMG43" s="34"/>
      <c r="EMH43" s="34"/>
      <c r="EMI43" s="34"/>
      <c r="EMJ43" s="34"/>
      <c r="EMK43" s="34"/>
      <c r="EML43" s="34"/>
      <c r="EMM43" s="34"/>
      <c r="EMN43" s="34"/>
      <c r="EMO43" s="34"/>
      <c r="EMP43" s="34"/>
      <c r="EMQ43" s="34"/>
      <c r="EMR43" s="34"/>
      <c r="EMS43" s="34"/>
      <c r="EMT43" s="34"/>
      <c r="EMU43" s="34"/>
      <c r="EMV43" s="34"/>
      <c r="EMW43" s="34"/>
      <c r="EMX43" s="34"/>
      <c r="EMY43" s="34"/>
      <c r="EMZ43" s="34"/>
      <c r="ENA43" s="34"/>
      <c r="ENB43" s="34"/>
      <c r="ENC43" s="34"/>
      <c r="END43" s="34"/>
      <c r="ENE43" s="34"/>
      <c r="ENF43" s="34"/>
      <c r="ENG43" s="34"/>
      <c r="ENH43" s="34"/>
      <c r="ENI43" s="34"/>
      <c r="ENJ43" s="34"/>
      <c r="ENK43" s="34"/>
      <c r="ENL43" s="34"/>
      <c r="ENM43" s="34"/>
      <c r="ENN43" s="34"/>
      <c r="ENO43" s="34"/>
      <c r="ENP43" s="34"/>
      <c r="ENQ43" s="34"/>
      <c r="ENR43" s="34"/>
      <c r="ENS43" s="34"/>
      <c r="ENT43" s="34"/>
      <c r="ENU43" s="34"/>
      <c r="ENV43" s="34"/>
      <c r="ENW43" s="34"/>
      <c r="ENX43" s="34"/>
      <c r="ENY43" s="34"/>
      <c r="ENZ43" s="34"/>
      <c r="EOA43" s="34"/>
      <c r="EOB43" s="34"/>
      <c r="EOC43" s="34"/>
      <c r="EOD43" s="34"/>
      <c r="EOE43" s="34"/>
      <c r="EOF43" s="34"/>
      <c r="EOG43" s="34"/>
      <c r="EOH43" s="34"/>
      <c r="EOI43" s="34"/>
      <c r="EOJ43" s="34"/>
      <c r="EOK43" s="34"/>
      <c r="EOL43" s="34"/>
      <c r="EOM43" s="34"/>
      <c r="EON43" s="34"/>
      <c r="EOO43" s="34"/>
      <c r="EOP43" s="34"/>
      <c r="EOQ43" s="34"/>
      <c r="EOR43" s="34"/>
      <c r="EOS43" s="34"/>
      <c r="EOT43" s="34"/>
      <c r="EOU43" s="34"/>
      <c r="EOV43" s="34"/>
      <c r="EOW43" s="34"/>
      <c r="EOX43" s="34"/>
      <c r="EOY43" s="34"/>
      <c r="EOZ43" s="34"/>
      <c r="EPA43" s="34"/>
      <c r="EPB43" s="34"/>
      <c r="EPC43" s="34"/>
      <c r="EPD43" s="34"/>
      <c r="EPE43" s="34"/>
      <c r="EPF43" s="34"/>
      <c r="EPG43" s="34"/>
      <c r="EPH43" s="34"/>
      <c r="EPI43" s="34"/>
      <c r="EPJ43" s="34"/>
      <c r="EPK43" s="34"/>
      <c r="EPL43" s="34"/>
      <c r="EPM43" s="34"/>
      <c r="EPN43" s="34"/>
      <c r="EPO43" s="34"/>
      <c r="EPP43" s="34"/>
      <c r="EPQ43" s="34"/>
      <c r="EPR43" s="34"/>
      <c r="EPS43" s="34"/>
      <c r="EPT43" s="34"/>
      <c r="EPU43" s="34"/>
      <c r="EPV43" s="34"/>
      <c r="EPW43" s="34"/>
      <c r="EPX43" s="34"/>
      <c r="EPY43" s="34"/>
      <c r="EPZ43" s="34"/>
      <c r="EQA43" s="34"/>
      <c r="EQB43" s="34"/>
      <c r="EQC43" s="34"/>
      <c r="EQD43" s="34"/>
      <c r="EQE43" s="34"/>
      <c r="EQF43" s="34"/>
      <c r="EQG43" s="34"/>
      <c r="EQH43" s="34"/>
      <c r="EQI43" s="34"/>
      <c r="EQJ43" s="34"/>
      <c r="EQK43" s="34"/>
      <c r="EQL43" s="34"/>
      <c r="EQM43" s="34"/>
      <c r="EQN43" s="34"/>
      <c r="EQO43" s="34"/>
      <c r="EQP43" s="34"/>
      <c r="EQQ43" s="34"/>
      <c r="EQR43" s="34"/>
      <c r="EQS43" s="34"/>
      <c r="EQT43" s="34"/>
      <c r="EQU43" s="34"/>
      <c r="EQV43" s="34"/>
      <c r="EQW43" s="34"/>
      <c r="EQX43" s="34"/>
      <c r="EQY43" s="34"/>
      <c r="EQZ43" s="34"/>
      <c r="ERA43" s="34"/>
      <c r="ERB43" s="34"/>
      <c r="ERC43" s="34"/>
      <c r="ERD43" s="34"/>
      <c r="ERE43" s="34"/>
      <c r="ERF43" s="34"/>
      <c r="ERG43" s="34"/>
      <c r="ERH43" s="34"/>
      <c r="ERI43" s="34"/>
      <c r="ERJ43" s="34"/>
      <c r="ERK43" s="34"/>
      <c r="ERL43" s="34"/>
      <c r="ERM43" s="34"/>
      <c r="ERN43" s="34"/>
      <c r="ERO43" s="34"/>
      <c r="ERP43" s="34"/>
      <c r="ERQ43" s="34"/>
      <c r="ERR43" s="34"/>
      <c r="ERS43" s="34"/>
      <c r="ERT43" s="34"/>
      <c r="ERU43" s="34"/>
      <c r="ERV43" s="34"/>
      <c r="ERW43" s="34"/>
      <c r="ERX43" s="34"/>
      <c r="ERY43" s="34"/>
      <c r="ERZ43" s="34"/>
      <c r="ESA43" s="34"/>
      <c r="ESB43" s="34"/>
      <c r="ESC43" s="34"/>
      <c r="ESD43" s="34"/>
      <c r="ESE43" s="34"/>
      <c r="ESF43" s="34"/>
      <c r="ESG43" s="34"/>
      <c r="ESH43" s="34"/>
      <c r="ESI43" s="34"/>
      <c r="ESJ43" s="34"/>
      <c r="ESK43" s="34"/>
      <c r="ESL43" s="34"/>
      <c r="ESM43" s="34"/>
      <c r="ESN43" s="34"/>
      <c r="ESO43" s="34"/>
      <c r="ESP43" s="34"/>
      <c r="ESQ43" s="34"/>
      <c r="ESR43" s="34"/>
      <c r="ESS43" s="34"/>
      <c r="EST43" s="34"/>
      <c r="ESU43" s="34"/>
      <c r="ESV43" s="34"/>
      <c r="ESW43" s="34"/>
      <c r="ESX43" s="34"/>
      <c r="ESY43" s="34"/>
      <c r="ESZ43" s="34"/>
      <c r="ETA43" s="34"/>
      <c r="ETB43" s="34"/>
      <c r="ETC43" s="34"/>
      <c r="ETD43" s="34"/>
      <c r="ETE43" s="34"/>
      <c r="ETF43" s="34"/>
      <c r="ETG43" s="34"/>
      <c r="ETH43" s="34"/>
      <c r="ETI43" s="34"/>
      <c r="ETJ43" s="34"/>
      <c r="ETK43" s="34"/>
      <c r="ETL43" s="34"/>
      <c r="ETM43" s="34"/>
      <c r="ETN43" s="34"/>
      <c r="ETO43" s="34"/>
      <c r="ETP43" s="34"/>
      <c r="ETQ43" s="34"/>
      <c r="ETR43" s="34"/>
      <c r="ETS43" s="34"/>
      <c r="ETT43" s="34"/>
      <c r="ETU43" s="34"/>
      <c r="ETV43" s="34"/>
      <c r="ETW43" s="34"/>
      <c r="ETX43" s="34"/>
      <c r="ETY43" s="34"/>
      <c r="ETZ43" s="34"/>
      <c r="EUA43" s="34"/>
      <c r="EUB43" s="34"/>
      <c r="EUC43" s="34"/>
      <c r="EUD43" s="34"/>
      <c r="EUE43" s="34"/>
      <c r="EUF43" s="34"/>
      <c r="EUG43" s="34"/>
      <c r="EUH43" s="34"/>
      <c r="EUI43" s="34"/>
      <c r="EUJ43" s="34"/>
      <c r="EUK43" s="34"/>
      <c r="EUL43" s="34"/>
      <c r="EUM43" s="34"/>
      <c r="EUN43" s="34"/>
      <c r="EUO43" s="34"/>
      <c r="EUP43" s="34"/>
      <c r="EUQ43" s="34"/>
      <c r="EUR43" s="34"/>
      <c r="EUS43" s="34"/>
      <c r="EUT43" s="34"/>
      <c r="EUU43" s="34"/>
      <c r="EUV43" s="34"/>
      <c r="EUW43" s="34"/>
      <c r="EUX43" s="34"/>
      <c r="EUY43" s="34"/>
      <c r="EUZ43" s="34"/>
      <c r="EVA43" s="34"/>
      <c r="EVB43" s="34"/>
      <c r="EVC43" s="34"/>
      <c r="EVD43" s="34"/>
      <c r="EVE43" s="34"/>
      <c r="EVF43" s="34"/>
      <c r="EVG43" s="34"/>
      <c r="EVH43" s="34"/>
      <c r="EVI43" s="34"/>
      <c r="EVJ43" s="34"/>
      <c r="EVK43" s="34"/>
      <c r="EVL43" s="34"/>
      <c r="EVM43" s="34"/>
      <c r="EVN43" s="34"/>
      <c r="EVO43" s="34"/>
      <c r="EVP43" s="34"/>
      <c r="EVQ43" s="34"/>
      <c r="EVR43" s="34"/>
      <c r="EVS43" s="34"/>
      <c r="EVT43" s="34"/>
      <c r="EVU43" s="34"/>
      <c r="EVV43" s="34"/>
      <c r="EVW43" s="34"/>
      <c r="EVX43" s="34"/>
      <c r="EVY43" s="34"/>
      <c r="EVZ43" s="34"/>
      <c r="EWA43" s="34"/>
      <c r="EWB43" s="34"/>
      <c r="EWC43" s="34"/>
      <c r="EWD43" s="34"/>
      <c r="EWE43" s="34"/>
      <c r="EWF43" s="34"/>
      <c r="EWG43" s="34"/>
      <c r="EWH43" s="34"/>
      <c r="EWI43" s="34"/>
      <c r="EWJ43" s="34"/>
      <c r="EWK43" s="34"/>
      <c r="EWL43" s="34"/>
      <c r="EWM43" s="34"/>
      <c r="EWN43" s="34"/>
      <c r="EWO43" s="34"/>
      <c r="EWP43" s="34"/>
      <c r="EWQ43" s="34"/>
      <c r="EWR43" s="34"/>
      <c r="EWS43" s="34"/>
      <c r="EWT43" s="34"/>
      <c r="EWU43" s="34"/>
      <c r="EWV43" s="34"/>
      <c r="EWW43" s="34"/>
      <c r="EWX43" s="34"/>
      <c r="EWY43" s="34"/>
      <c r="EWZ43" s="34"/>
      <c r="EXA43" s="34"/>
      <c r="EXB43" s="34"/>
      <c r="EXC43" s="34"/>
      <c r="EXD43" s="34"/>
      <c r="EXE43" s="34"/>
      <c r="EXF43" s="34"/>
      <c r="EXG43" s="34"/>
      <c r="EXH43" s="34"/>
      <c r="EXI43" s="34"/>
      <c r="EXJ43" s="34"/>
      <c r="EXK43" s="34"/>
      <c r="EXL43" s="34"/>
      <c r="EXM43" s="34"/>
      <c r="EXN43" s="34"/>
      <c r="EXO43" s="34"/>
      <c r="EXP43" s="34"/>
      <c r="EXQ43" s="34"/>
      <c r="EXR43" s="34"/>
      <c r="EXS43" s="34"/>
      <c r="EXT43" s="34"/>
      <c r="EXU43" s="34"/>
      <c r="EXV43" s="34"/>
      <c r="EXW43" s="34"/>
      <c r="EXX43" s="34"/>
      <c r="EXY43" s="34"/>
      <c r="EXZ43" s="34"/>
      <c r="EYA43" s="34"/>
      <c r="EYB43" s="34"/>
      <c r="EYC43" s="34"/>
      <c r="EYD43" s="34"/>
      <c r="EYE43" s="34"/>
      <c r="EYF43" s="34"/>
      <c r="EYG43" s="34"/>
      <c r="EYH43" s="34"/>
      <c r="EYI43" s="34"/>
      <c r="EYJ43" s="34"/>
      <c r="EYK43" s="34"/>
      <c r="EYL43" s="34"/>
      <c r="EYM43" s="34"/>
      <c r="EYN43" s="34"/>
      <c r="EYO43" s="34"/>
      <c r="EYP43" s="34"/>
      <c r="EYQ43" s="34"/>
      <c r="EYR43" s="34"/>
      <c r="EYS43" s="34"/>
      <c r="EYT43" s="34"/>
      <c r="EYU43" s="34"/>
      <c r="EYV43" s="34"/>
      <c r="EYW43" s="34"/>
      <c r="EYX43" s="34"/>
      <c r="EYY43" s="34"/>
      <c r="EYZ43" s="34"/>
      <c r="EZA43" s="34"/>
      <c r="EZB43" s="34"/>
      <c r="EZC43" s="34"/>
      <c r="EZD43" s="34"/>
      <c r="EZE43" s="34"/>
      <c r="EZF43" s="34"/>
      <c r="EZG43" s="34"/>
      <c r="EZH43" s="34"/>
      <c r="EZI43" s="34"/>
      <c r="EZJ43" s="34"/>
      <c r="EZK43" s="34"/>
      <c r="EZL43" s="34"/>
      <c r="EZM43" s="34"/>
      <c r="EZN43" s="34"/>
      <c r="EZO43" s="34"/>
      <c r="EZP43" s="34"/>
      <c r="EZQ43" s="34"/>
      <c r="EZR43" s="34"/>
      <c r="EZS43" s="34"/>
      <c r="EZT43" s="34"/>
      <c r="EZU43" s="34"/>
      <c r="EZV43" s="34"/>
      <c r="EZW43" s="34"/>
      <c r="EZX43" s="34"/>
      <c r="EZY43" s="34"/>
      <c r="EZZ43" s="34"/>
      <c r="FAA43" s="34"/>
      <c r="FAB43" s="34"/>
      <c r="FAC43" s="34"/>
      <c r="FAD43" s="34"/>
      <c r="FAE43" s="34"/>
      <c r="FAF43" s="34"/>
      <c r="FAG43" s="34"/>
      <c r="FAH43" s="34"/>
      <c r="FAI43" s="34"/>
      <c r="FAJ43" s="34"/>
      <c r="FAK43" s="34"/>
      <c r="FAL43" s="34"/>
      <c r="FAM43" s="34"/>
      <c r="FAN43" s="34"/>
      <c r="FAO43" s="34"/>
      <c r="FAP43" s="34"/>
      <c r="FAQ43" s="34"/>
      <c r="FAR43" s="34"/>
      <c r="FAS43" s="34"/>
      <c r="FAT43" s="34"/>
      <c r="FAU43" s="34"/>
      <c r="FAV43" s="34"/>
      <c r="FAW43" s="34"/>
      <c r="FAX43" s="34"/>
      <c r="FAY43" s="34"/>
      <c r="FAZ43" s="34"/>
      <c r="FBA43" s="34"/>
      <c r="FBB43" s="34"/>
      <c r="FBC43" s="34"/>
      <c r="FBD43" s="34"/>
      <c r="FBE43" s="34"/>
      <c r="FBF43" s="34"/>
      <c r="FBG43" s="34"/>
      <c r="FBH43" s="34"/>
      <c r="FBI43" s="34"/>
      <c r="FBJ43" s="34"/>
      <c r="FBK43" s="34"/>
      <c r="FBL43" s="34"/>
      <c r="FBM43" s="34"/>
      <c r="FBN43" s="34"/>
      <c r="FBO43" s="34"/>
      <c r="FBP43" s="34"/>
      <c r="FBQ43" s="34"/>
      <c r="FBR43" s="34"/>
      <c r="FBS43" s="34"/>
      <c r="FBT43" s="34"/>
      <c r="FBU43" s="34"/>
      <c r="FBV43" s="34"/>
      <c r="FBW43" s="34"/>
      <c r="FBX43" s="34"/>
      <c r="FBY43" s="34"/>
      <c r="FBZ43" s="34"/>
      <c r="FCA43" s="34"/>
      <c r="FCB43" s="34"/>
      <c r="FCC43" s="34"/>
      <c r="FCD43" s="34"/>
      <c r="FCE43" s="34"/>
      <c r="FCF43" s="34"/>
      <c r="FCG43" s="34"/>
      <c r="FCH43" s="34"/>
      <c r="FCI43" s="34"/>
      <c r="FCJ43" s="34"/>
      <c r="FCK43" s="34"/>
      <c r="FCL43" s="34"/>
      <c r="FCM43" s="34"/>
      <c r="FCN43" s="34"/>
      <c r="FCO43" s="34"/>
      <c r="FCP43" s="34"/>
      <c r="FCQ43" s="34"/>
      <c r="FCR43" s="34"/>
      <c r="FCS43" s="34"/>
      <c r="FCT43" s="34"/>
      <c r="FCU43" s="34"/>
      <c r="FCV43" s="34"/>
      <c r="FCW43" s="34"/>
      <c r="FCX43" s="34"/>
      <c r="FCY43" s="34"/>
      <c r="FCZ43" s="34"/>
      <c r="FDA43" s="34"/>
      <c r="FDB43" s="34"/>
      <c r="FDC43" s="34"/>
      <c r="FDD43" s="34"/>
      <c r="FDE43" s="34"/>
      <c r="FDF43" s="34"/>
      <c r="FDG43" s="34"/>
      <c r="FDH43" s="34"/>
      <c r="FDI43" s="34"/>
      <c r="FDJ43" s="34"/>
      <c r="FDK43" s="34"/>
      <c r="FDL43" s="34"/>
      <c r="FDM43" s="34"/>
      <c r="FDN43" s="34"/>
      <c r="FDO43" s="34"/>
      <c r="FDP43" s="34"/>
      <c r="FDQ43" s="34"/>
      <c r="FDR43" s="34"/>
      <c r="FDS43" s="34"/>
      <c r="FDT43" s="34"/>
      <c r="FDU43" s="34"/>
      <c r="FDV43" s="34"/>
      <c r="FDW43" s="34"/>
      <c r="FDX43" s="34"/>
      <c r="FDY43" s="34"/>
      <c r="FDZ43" s="34"/>
      <c r="FEA43" s="34"/>
      <c r="FEB43" s="34"/>
      <c r="FEC43" s="34"/>
      <c r="FED43" s="34"/>
      <c r="FEE43" s="34"/>
      <c r="FEF43" s="34"/>
      <c r="FEG43" s="34"/>
      <c r="FEH43" s="34"/>
      <c r="FEI43" s="34"/>
      <c r="FEJ43" s="34"/>
      <c r="FEK43" s="34"/>
      <c r="FEL43" s="34"/>
      <c r="FEM43" s="34"/>
      <c r="FEN43" s="34"/>
      <c r="FEO43" s="34"/>
      <c r="FEP43" s="34"/>
      <c r="FEQ43" s="34"/>
      <c r="FER43" s="34"/>
      <c r="FES43" s="34"/>
      <c r="FET43" s="34"/>
      <c r="FEU43" s="34"/>
      <c r="FEV43" s="34"/>
      <c r="FEW43" s="34"/>
      <c r="FEX43" s="34"/>
      <c r="FEY43" s="34"/>
      <c r="FEZ43" s="34"/>
      <c r="FFA43" s="34"/>
      <c r="FFB43" s="34"/>
      <c r="FFC43" s="34"/>
      <c r="FFD43" s="34"/>
      <c r="FFE43" s="34"/>
      <c r="FFF43" s="34"/>
      <c r="FFG43" s="34"/>
      <c r="FFH43" s="34"/>
      <c r="FFI43" s="34"/>
      <c r="FFJ43" s="34"/>
      <c r="FFK43" s="34"/>
      <c r="FFL43" s="34"/>
      <c r="FFM43" s="34"/>
      <c r="FFN43" s="34"/>
      <c r="FFO43" s="34"/>
      <c r="FFP43" s="34"/>
      <c r="FFQ43" s="34"/>
      <c r="FFR43" s="34"/>
      <c r="FFS43" s="34"/>
      <c r="FFT43" s="34"/>
      <c r="FFU43" s="34"/>
      <c r="FFV43" s="34"/>
      <c r="FFW43" s="34"/>
      <c r="FFX43" s="34"/>
      <c r="FFY43" s="34"/>
      <c r="FFZ43" s="34"/>
      <c r="FGA43" s="34"/>
      <c r="FGB43" s="34"/>
      <c r="FGC43" s="34"/>
      <c r="FGD43" s="34"/>
      <c r="FGE43" s="34"/>
      <c r="FGF43" s="34"/>
      <c r="FGG43" s="34"/>
      <c r="FGH43" s="34"/>
      <c r="FGI43" s="34"/>
      <c r="FGJ43" s="34"/>
      <c r="FGK43" s="34"/>
      <c r="FGL43" s="34"/>
      <c r="FGM43" s="34"/>
      <c r="FGN43" s="34"/>
      <c r="FGO43" s="34"/>
      <c r="FGP43" s="34"/>
      <c r="FGQ43" s="34"/>
      <c r="FGR43" s="34"/>
      <c r="FGS43" s="34"/>
      <c r="FGT43" s="34"/>
      <c r="FGU43" s="34"/>
      <c r="FGV43" s="34"/>
      <c r="FGW43" s="34"/>
      <c r="FGX43" s="34"/>
      <c r="FGY43" s="34"/>
      <c r="FGZ43" s="34"/>
      <c r="FHA43" s="34"/>
      <c r="FHB43" s="34"/>
      <c r="FHC43" s="34"/>
      <c r="FHD43" s="34"/>
      <c r="FHE43" s="34"/>
      <c r="FHF43" s="34"/>
      <c r="FHG43" s="34"/>
      <c r="FHH43" s="34"/>
      <c r="FHI43" s="34"/>
      <c r="FHJ43" s="34"/>
      <c r="FHK43" s="34"/>
      <c r="FHL43" s="34"/>
      <c r="FHM43" s="34"/>
      <c r="FHN43" s="34"/>
      <c r="FHO43" s="34"/>
      <c r="FHP43" s="34"/>
      <c r="FHQ43" s="34"/>
      <c r="FHR43" s="34"/>
      <c r="FHS43" s="34"/>
      <c r="FHT43" s="34"/>
      <c r="FHU43" s="34"/>
      <c r="FHV43" s="34"/>
      <c r="FHW43" s="34"/>
      <c r="FHX43" s="34"/>
      <c r="FHY43" s="34"/>
      <c r="FHZ43" s="34"/>
      <c r="FIA43" s="34"/>
      <c r="FIB43" s="34"/>
      <c r="FIC43" s="34"/>
      <c r="FID43" s="34"/>
      <c r="FIE43" s="34"/>
      <c r="FIF43" s="34"/>
      <c r="FIG43" s="34"/>
      <c r="FIH43" s="34"/>
      <c r="FII43" s="34"/>
      <c r="FIJ43" s="34"/>
      <c r="FIK43" s="34"/>
      <c r="FIL43" s="34"/>
      <c r="FIM43" s="34"/>
      <c r="FIN43" s="34"/>
      <c r="FIO43" s="34"/>
      <c r="FIP43" s="34"/>
      <c r="FIQ43" s="34"/>
      <c r="FIR43" s="34"/>
      <c r="FIS43" s="34"/>
      <c r="FIT43" s="34"/>
      <c r="FIU43" s="34"/>
      <c r="FIV43" s="34"/>
      <c r="FIW43" s="34"/>
      <c r="FIX43" s="34"/>
      <c r="FIY43" s="34"/>
      <c r="FIZ43" s="34"/>
      <c r="FJA43" s="34"/>
      <c r="FJB43" s="34"/>
      <c r="FJC43" s="34"/>
      <c r="FJD43" s="34"/>
      <c r="FJE43" s="34"/>
      <c r="FJF43" s="34"/>
      <c r="FJG43" s="34"/>
      <c r="FJH43" s="34"/>
      <c r="FJI43" s="34"/>
      <c r="FJJ43" s="34"/>
      <c r="FJK43" s="34"/>
      <c r="FJL43" s="34"/>
      <c r="FJM43" s="34"/>
      <c r="FJN43" s="34"/>
      <c r="FJO43" s="34"/>
      <c r="FJP43" s="34"/>
      <c r="FJQ43" s="34"/>
      <c r="FJR43" s="34"/>
      <c r="FJS43" s="34"/>
      <c r="FJT43" s="34"/>
      <c r="FJU43" s="34"/>
      <c r="FJV43" s="34"/>
      <c r="FJW43" s="34"/>
      <c r="FJX43" s="34"/>
      <c r="FJY43" s="34"/>
      <c r="FJZ43" s="34"/>
      <c r="FKA43" s="34"/>
      <c r="FKB43" s="34"/>
      <c r="FKC43" s="34"/>
      <c r="FKD43" s="34"/>
      <c r="FKE43" s="34"/>
      <c r="FKF43" s="34"/>
      <c r="FKG43" s="34"/>
      <c r="FKH43" s="34"/>
      <c r="FKI43" s="34"/>
      <c r="FKJ43" s="34"/>
      <c r="FKK43" s="34"/>
      <c r="FKL43" s="34"/>
      <c r="FKM43" s="34"/>
      <c r="FKN43" s="34"/>
      <c r="FKO43" s="34"/>
      <c r="FKP43" s="34"/>
      <c r="FKQ43" s="34"/>
      <c r="FKR43" s="34"/>
      <c r="FKS43" s="34"/>
      <c r="FKT43" s="34"/>
      <c r="FKU43" s="34"/>
      <c r="FKV43" s="34"/>
      <c r="FKW43" s="34"/>
      <c r="FKX43" s="34"/>
      <c r="FKY43" s="34"/>
      <c r="FKZ43" s="34"/>
      <c r="FLA43" s="34"/>
      <c r="FLB43" s="34"/>
      <c r="FLC43" s="34"/>
      <c r="FLD43" s="34"/>
      <c r="FLE43" s="34"/>
      <c r="FLF43" s="34"/>
      <c r="FLG43" s="34"/>
      <c r="FLH43" s="34"/>
      <c r="FLI43" s="34"/>
      <c r="FLJ43" s="34"/>
      <c r="FLK43" s="34"/>
      <c r="FLL43" s="34"/>
      <c r="FLM43" s="34"/>
      <c r="FLN43" s="34"/>
      <c r="FLO43" s="34"/>
      <c r="FLP43" s="34"/>
      <c r="FLQ43" s="34"/>
      <c r="FLR43" s="34"/>
      <c r="FLS43" s="34"/>
      <c r="FLT43" s="34"/>
      <c r="FLU43" s="34"/>
      <c r="FLV43" s="34"/>
      <c r="FLW43" s="34"/>
      <c r="FLX43" s="34"/>
      <c r="FLY43" s="34"/>
      <c r="FLZ43" s="34"/>
      <c r="FMA43" s="34"/>
      <c r="FMB43" s="34"/>
      <c r="FMC43" s="34"/>
      <c r="FMD43" s="34"/>
      <c r="FME43" s="34"/>
      <c r="FMF43" s="34"/>
      <c r="FMG43" s="34"/>
      <c r="FMH43" s="34"/>
      <c r="FMI43" s="34"/>
      <c r="FMJ43" s="34"/>
      <c r="FMK43" s="34"/>
      <c r="FML43" s="34"/>
      <c r="FMM43" s="34"/>
      <c r="FMN43" s="34"/>
      <c r="FMO43" s="34"/>
      <c r="FMP43" s="34"/>
      <c r="FMQ43" s="34"/>
      <c r="FMR43" s="34"/>
      <c r="FMS43" s="34"/>
      <c r="FMT43" s="34"/>
      <c r="FMU43" s="34"/>
      <c r="FMV43" s="34"/>
      <c r="FMW43" s="34"/>
      <c r="FMX43" s="34"/>
      <c r="FMY43" s="34"/>
      <c r="FMZ43" s="34"/>
      <c r="FNA43" s="34"/>
      <c r="FNB43" s="34"/>
      <c r="FNC43" s="34"/>
      <c r="FND43" s="34"/>
      <c r="FNE43" s="34"/>
      <c r="FNF43" s="34"/>
      <c r="FNG43" s="34"/>
      <c r="FNH43" s="34"/>
      <c r="FNI43" s="34"/>
      <c r="FNJ43" s="34"/>
      <c r="FNK43" s="34"/>
      <c r="FNL43" s="34"/>
      <c r="FNM43" s="34"/>
      <c r="FNN43" s="34"/>
      <c r="FNO43" s="34"/>
      <c r="FNP43" s="34"/>
      <c r="FNQ43" s="34"/>
      <c r="FNR43" s="34"/>
      <c r="FNS43" s="34"/>
      <c r="FNT43" s="34"/>
      <c r="FNU43" s="34"/>
      <c r="FNV43" s="34"/>
      <c r="FNW43" s="34"/>
      <c r="FNX43" s="34"/>
      <c r="FNY43" s="34"/>
      <c r="FNZ43" s="34"/>
      <c r="FOA43" s="34"/>
      <c r="FOB43" s="34"/>
      <c r="FOC43" s="34"/>
      <c r="FOD43" s="34"/>
      <c r="FOE43" s="34"/>
      <c r="FOF43" s="34"/>
      <c r="FOG43" s="34"/>
      <c r="FOH43" s="34"/>
      <c r="FOI43" s="34"/>
      <c r="FOJ43" s="34"/>
      <c r="FOK43" s="34"/>
      <c r="FOL43" s="34"/>
      <c r="FOM43" s="34"/>
      <c r="FON43" s="34"/>
      <c r="FOO43" s="34"/>
      <c r="FOP43" s="34"/>
      <c r="FOQ43" s="34"/>
      <c r="FOR43" s="34"/>
      <c r="FOS43" s="34"/>
      <c r="FOT43" s="34"/>
      <c r="FOU43" s="34"/>
      <c r="FOV43" s="34"/>
      <c r="FOW43" s="34"/>
      <c r="FOX43" s="34"/>
      <c r="FOY43" s="34"/>
      <c r="FOZ43" s="34"/>
      <c r="FPA43" s="34"/>
      <c r="FPB43" s="34"/>
      <c r="FPC43" s="34"/>
      <c r="FPD43" s="34"/>
      <c r="FPE43" s="34"/>
      <c r="FPF43" s="34"/>
      <c r="FPG43" s="34"/>
      <c r="FPH43" s="34"/>
      <c r="FPI43" s="34"/>
      <c r="FPJ43" s="34"/>
      <c r="FPK43" s="34"/>
      <c r="FPL43" s="34"/>
      <c r="FPM43" s="34"/>
      <c r="FPN43" s="34"/>
      <c r="FPO43" s="34"/>
      <c r="FPP43" s="34"/>
      <c r="FPQ43" s="34"/>
      <c r="FPR43" s="34"/>
      <c r="FPS43" s="34"/>
      <c r="FPT43" s="34"/>
      <c r="FPU43" s="34"/>
      <c r="FPV43" s="34"/>
      <c r="FPW43" s="34"/>
      <c r="FPX43" s="34"/>
      <c r="FPY43" s="34"/>
      <c r="FPZ43" s="34"/>
      <c r="FQA43" s="34"/>
      <c r="FQB43" s="34"/>
      <c r="FQC43" s="34"/>
      <c r="FQD43" s="34"/>
      <c r="FQE43" s="34"/>
      <c r="FQF43" s="34"/>
      <c r="FQG43" s="34"/>
      <c r="FQH43" s="34"/>
      <c r="FQI43" s="34"/>
      <c r="FQJ43" s="34"/>
      <c r="FQK43" s="34"/>
      <c r="FQL43" s="34"/>
      <c r="FQM43" s="34"/>
      <c r="FQN43" s="34"/>
      <c r="FQO43" s="34"/>
      <c r="FQP43" s="34"/>
      <c r="FQQ43" s="34"/>
      <c r="FQR43" s="34"/>
      <c r="FQS43" s="34"/>
      <c r="FQT43" s="34"/>
      <c r="FQU43" s="34"/>
      <c r="FQV43" s="34"/>
      <c r="FQW43" s="34"/>
      <c r="FQX43" s="34"/>
      <c r="FQY43" s="34"/>
      <c r="FQZ43" s="34"/>
      <c r="FRA43" s="34"/>
      <c r="FRB43" s="34"/>
      <c r="FRC43" s="34"/>
      <c r="FRD43" s="34"/>
      <c r="FRE43" s="34"/>
      <c r="FRF43" s="34"/>
      <c r="FRG43" s="34"/>
      <c r="FRH43" s="34"/>
      <c r="FRI43" s="34"/>
      <c r="FRJ43" s="34"/>
      <c r="FRK43" s="34"/>
      <c r="FRL43" s="34"/>
      <c r="FRM43" s="34"/>
      <c r="FRN43" s="34"/>
      <c r="FRO43" s="34"/>
      <c r="FRP43" s="34"/>
      <c r="FRQ43" s="34"/>
      <c r="FRR43" s="34"/>
      <c r="FRS43" s="34"/>
      <c r="FRT43" s="34"/>
      <c r="FRU43" s="34"/>
      <c r="FRV43" s="34"/>
      <c r="FRW43" s="34"/>
      <c r="FRX43" s="34"/>
      <c r="FRY43" s="34"/>
      <c r="FRZ43" s="34"/>
      <c r="FSA43" s="34"/>
      <c r="FSB43" s="34"/>
      <c r="FSC43" s="34"/>
      <c r="FSD43" s="34"/>
      <c r="FSE43" s="34"/>
      <c r="FSF43" s="34"/>
      <c r="FSG43" s="34"/>
      <c r="FSH43" s="34"/>
      <c r="FSI43" s="34"/>
      <c r="FSJ43" s="34"/>
      <c r="FSK43" s="34"/>
      <c r="FSL43" s="34"/>
      <c r="FSM43" s="34"/>
      <c r="FSN43" s="34"/>
      <c r="FSO43" s="34"/>
      <c r="FSP43" s="34"/>
      <c r="FSQ43" s="34"/>
      <c r="FSR43" s="34"/>
      <c r="FSS43" s="34"/>
      <c r="FST43" s="34"/>
      <c r="FSU43" s="34"/>
      <c r="FSV43" s="34"/>
      <c r="FSW43" s="34"/>
      <c r="FSX43" s="34"/>
      <c r="FSY43" s="34"/>
      <c r="FSZ43" s="34"/>
      <c r="FTA43" s="34"/>
      <c r="FTB43" s="34"/>
      <c r="FTC43" s="34"/>
      <c r="FTD43" s="34"/>
      <c r="FTE43" s="34"/>
      <c r="FTF43" s="34"/>
      <c r="FTG43" s="34"/>
      <c r="FTH43" s="34"/>
      <c r="FTI43" s="34"/>
      <c r="FTJ43" s="34"/>
      <c r="FTK43" s="34"/>
      <c r="FTL43" s="34"/>
      <c r="FTM43" s="34"/>
      <c r="FTN43" s="34"/>
      <c r="FTO43" s="34"/>
      <c r="FTP43" s="34"/>
      <c r="FTQ43" s="34"/>
      <c r="FTR43" s="34"/>
      <c r="FTS43" s="34"/>
      <c r="FTT43" s="34"/>
      <c r="FTU43" s="34"/>
      <c r="FTV43" s="34"/>
      <c r="FTW43" s="34"/>
      <c r="FTX43" s="34"/>
      <c r="FTY43" s="34"/>
      <c r="FTZ43" s="34"/>
      <c r="FUA43" s="34"/>
      <c r="FUB43" s="34"/>
      <c r="FUC43" s="34"/>
      <c r="FUD43" s="34"/>
      <c r="FUE43" s="34"/>
      <c r="FUF43" s="34"/>
      <c r="FUG43" s="34"/>
      <c r="FUH43" s="34"/>
      <c r="FUI43" s="34"/>
      <c r="FUJ43" s="34"/>
      <c r="FUK43" s="34"/>
      <c r="FUL43" s="34"/>
      <c r="FUM43" s="34"/>
      <c r="FUN43" s="34"/>
      <c r="FUO43" s="34"/>
      <c r="FUP43" s="34"/>
      <c r="FUQ43" s="34"/>
      <c r="FUR43" s="34"/>
      <c r="FUS43" s="34"/>
      <c r="FUT43" s="34"/>
      <c r="FUU43" s="34"/>
      <c r="FUV43" s="34"/>
      <c r="FUW43" s="34"/>
      <c r="FUX43" s="34"/>
      <c r="FUY43" s="34"/>
      <c r="FUZ43" s="34"/>
      <c r="FVA43" s="34"/>
      <c r="FVB43" s="34"/>
      <c r="FVC43" s="34"/>
      <c r="FVD43" s="34"/>
      <c r="FVE43" s="34"/>
      <c r="FVF43" s="34"/>
      <c r="FVG43" s="34"/>
      <c r="FVH43" s="34"/>
      <c r="FVI43" s="34"/>
      <c r="FVJ43" s="34"/>
      <c r="FVK43" s="34"/>
      <c r="FVL43" s="34"/>
      <c r="FVM43" s="34"/>
      <c r="FVN43" s="34"/>
      <c r="FVO43" s="34"/>
      <c r="FVP43" s="34"/>
      <c r="FVQ43" s="34"/>
      <c r="FVR43" s="34"/>
      <c r="FVS43" s="34"/>
      <c r="FVT43" s="34"/>
      <c r="FVU43" s="34"/>
      <c r="FVV43" s="34"/>
      <c r="FVW43" s="34"/>
      <c r="FVX43" s="34"/>
      <c r="FVY43" s="34"/>
      <c r="FVZ43" s="34"/>
      <c r="FWA43" s="34"/>
      <c r="FWB43" s="34"/>
      <c r="FWC43" s="34"/>
      <c r="FWD43" s="34"/>
      <c r="FWE43" s="34"/>
      <c r="FWF43" s="34"/>
      <c r="FWG43" s="34"/>
      <c r="FWH43" s="34"/>
      <c r="FWI43" s="34"/>
      <c r="FWJ43" s="34"/>
      <c r="FWK43" s="34"/>
      <c r="FWL43" s="34"/>
      <c r="FWM43" s="34"/>
      <c r="FWN43" s="34"/>
      <c r="FWO43" s="34"/>
      <c r="FWP43" s="34"/>
      <c r="FWQ43" s="34"/>
      <c r="FWR43" s="34"/>
      <c r="FWS43" s="34"/>
      <c r="FWT43" s="34"/>
      <c r="FWU43" s="34"/>
      <c r="FWV43" s="34"/>
      <c r="FWW43" s="34"/>
      <c r="FWX43" s="34"/>
      <c r="FWY43" s="34"/>
      <c r="FWZ43" s="34"/>
      <c r="FXA43" s="34"/>
      <c r="FXB43" s="34"/>
      <c r="FXC43" s="34"/>
      <c r="FXD43" s="34"/>
      <c r="FXE43" s="34"/>
      <c r="FXF43" s="34"/>
      <c r="FXG43" s="34"/>
      <c r="FXH43" s="34"/>
      <c r="FXI43" s="34"/>
      <c r="FXJ43" s="34"/>
      <c r="FXK43" s="34"/>
      <c r="FXL43" s="34"/>
      <c r="FXM43" s="34"/>
      <c r="FXN43" s="34"/>
      <c r="FXO43" s="34"/>
      <c r="FXP43" s="34"/>
      <c r="FXQ43" s="34"/>
      <c r="FXR43" s="34"/>
      <c r="FXS43" s="34"/>
      <c r="FXT43" s="34"/>
      <c r="FXU43" s="34"/>
      <c r="FXV43" s="34"/>
      <c r="FXW43" s="34"/>
      <c r="FXX43" s="34"/>
      <c r="FXY43" s="34"/>
      <c r="FXZ43" s="34"/>
      <c r="FYA43" s="34"/>
      <c r="FYB43" s="34"/>
      <c r="FYC43" s="34"/>
      <c r="FYD43" s="34"/>
      <c r="FYE43" s="34"/>
      <c r="FYF43" s="34"/>
      <c r="FYG43" s="34"/>
      <c r="FYH43" s="34"/>
      <c r="FYI43" s="34"/>
      <c r="FYJ43" s="34"/>
      <c r="FYK43" s="34"/>
      <c r="FYL43" s="34"/>
      <c r="FYM43" s="34"/>
      <c r="FYN43" s="34"/>
      <c r="FYO43" s="34"/>
      <c r="FYP43" s="34"/>
      <c r="FYQ43" s="34"/>
      <c r="FYR43" s="34"/>
      <c r="FYS43" s="34"/>
      <c r="FYT43" s="34"/>
      <c r="FYU43" s="34"/>
      <c r="FYV43" s="34"/>
      <c r="FYW43" s="34"/>
      <c r="FYX43" s="34"/>
      <c r="FYY43" s="34"/>
      <c r="FYZ43" s="34"/>
      <c r="FZA43" s="34"/>
      <c r="FZB43" s="34"/>
      <c r="FZC43" s="34"/>
      <c r="FZD43" s="34"/>
      <c r="FZE43" s="34"/>
      <c r="FZF43" s="34"/>
      <c r="FZG43" s="34"/>
      <c r="FZH43" s="34"/>
      <c r="FZI43" s="34"/>
      <c r="FZJ43" s="34"/>
      <c r="FZK43" s="34"/>
      <c r="FZL43" s="34"/>
      <c r="FZM43" s="34"/>
      <c r="FZN43" s="34"/>
      <c r="FZO43" s="34"/>
      <c r="FZP43" s="34"/>
      <c r="FZQ43" s="34"/>
      <c r="FZR43" s="34"/>
      <c r="FZS43" s="34"/>
      <c r="FZT43" s="34"/>
      <c r="FZU43" s="34"/>
      <c r="FZV43" s="34"/>
      <c r="FZW43" s="34"/>
      <c r="FZX43" s="34"/>
      <c r="FZY43" s="34"/>
      <c r="FZZ43" s="34"/>
      <c r="GAA43" s="34"/>
      <c r="GAB43" s="34"/>
      <c r="GAC43" s="34"/>
      <c r="GAD43" s="34"/>
      <c r="GAE43" s="34"/>
      <c r="GAF43" s="34"/>
      <c r="GAG43" s="34"/>
      <c r="GAH43" s="34"/>
      <c r="GAI43" s="34"/>
      <c r="GAJ43" s="34"/>
      <c r="GAK43" s="34"/>
      <c r="GAL43" s="34"/>
      <c r="GAM43" s="34"/>
      <c r="GAN43" s="34"/>
      <c r="GAO43" s="34"/>
      <c r="GAP43" s="34"/>
      <c r="GAQ43" s="34"/>
      <c r="GAR43" s="34"/>
      <c r="GAS43" s="34"/>
      <c r="GAT43" s="34"/>
      <c r="GAU43" s="34"/>
      <c r="GAV43" s="34"/>
      <c r="GAW43" s="34"/>
      <c r="GAX43" s="34"/>
      <c r="GAY43" s="34"/>
      <c r="GAZ43" s="34"/>
      <c r="GBA43" s="34"/>
      <c r="GBB43" s="34"/>
      <c r="GBC43" s="34"/>
      <c r="GBD43" s="34"/>
      <c r="GBE43" s="34"/>
      <c r="GBF43" s="34"/>
      <c r="GBG43" s="34"/>
      <c r="GBH43" s="34"/>
      <c r="GBI43" s="34"/>
      <c r="GBJ43" s="34"/>
      <c r="GBK43" s="34"/>
      <c r="GBL43" s="34"/>
      <c r="GBM43" s="34"/>
      <c r="GBN43" s="34"/>
      <c r="GBO43" s="34"/>
      <c r="GBP43" s="34"/>
      <c r="GBQ43" s="34"/>
      <c r="GBR43" s="34"/>
      <c r="GBS43" s="34"/>
      <c r="GBT43" s="34"/>
      <c r="GBU43" s="34"/>
      <c r="GBV43" s="34"/>
      <c r="GBW43" s="34"/>
      <c r="GBX43" s="34"/>
      <c r="GBY43" s="34"/>
      <c r="GBZ43" s="34"/>
      <c r="GCA43" s="34"/>
      <c r="GCB43" s="34"/>
      <c r="GCC43" s="34"/>
      <c r="GCD43" s="34"/>
      <c r="GCE43" s="34"/>
      <c r="GCF43" s="34"/>
      <c r="GCG43" s="34"/>
      <c r="GCH43" s="34"/>
      <c r="GCI43" s="34"/>
      <c r="GCJ43" s="34"/>
      <c r="GCK43" s="34"/>
      <c r="GCL43" s="34"/>
      <c r="GCM43" s="34"/>
      <c r="GCN43" s="34"/>
      <c r="GCO43" s="34"/>
      <c r="GCP43" s="34"/>
      <c r="GCQ43" s="34"/>
      <c r="GCR43" s="34"/>
      <c r="GCS43" s="34"/>
      <c r="GCT43" s="34"/>
      <c r="GCU43" s="34"/>
      <c r="GCV43" s="34"/>
      <c r="GCW43" s="34"/>
      <c r="GCX43" s="34"/>
      <c r="GCY43" s="34"/>
      <c r="GCZ43" s="34"/>
      <c r="GDA43" s="34"/>
      <c r="GDB43" s="34"/>
      <c r="GDC43" s="34"/>
      <c r="GDD43" s="34"/>
      <c r="GDE43" s="34"/>
      <c r="GDF43" s="34"/>
      <c r="GDG43" s="34"/>
      <c r="GDH43" s="34"/>
      <c r="GDI43" s="34"/>
      <c r="GDJ43" s="34"/>
      <c r="GDK43" s="34"/>
      <c r="GDL43" s="34"/>
      <c r="GDM43" s="34"/>
      <c r="GDN43" s="34"/>
      <c r="GDO43" s="34"/>
      <c r="GDP43" s="34"/>
      <c r="GDQ43" s="34"/>
      <c r="GDR43" s="34"/>
      <c r="GDS43" s="34"/>
      <c r="GDT43" s="34"/>
      <c r="GDU43" s="34"/>
      <c r="GDV43" s="34"/>
      <c r="GDW43" s="34"/>
      <c r="GDX43" s="34"/>
      <c r="GDY43" s="34"/>
      <c r="GDZ43" s="34"/>
      <c r="GEA43" s="34"/>
      <c r="GEB43" s="34"/>
      <c r="GEC43" s="34"/>
      <c r="GED43" s="34"/>
      <c r="GEE43" s="34"/>
      <c r="GEF43" s="34"/>
      <c r="GEG43" s="34"/>
      <c r="GEH43" s="34"/>
      <c r="GEI43" s="34"/>
      <c r="GEJ43" s="34"/>
      <c r="GEK43" s="34"/>
      <c r="GEL43" s="34"/>
      <c r="GEM43" s="34"/>
      <c r="GEN43" s="34"/>
      <c r="GEO43" s="34"/>
      <c r="GEP43" s="34"/>
      <c r="GEQ43" s="34"/>
      <c r="GER43" s="34"/>
      <c r="GES43" s="34"/>
      <c r="GET43" s="34"/>
      <c r="GEU43" s="34"/>
      <c r="GEV43" s="34"/>
      <c r="GEW43" s="34"/>
      <c r="GEX43" s="34"/>
      <c r="GEY43" s="34"/>
      <c r="GEZ43" s="34"/>
      <c r="GFA43" s="34"/>
      <c r="GFB43" s="34"/>
      <c r="GFC43" s="34"/>
      <c r="GFD43" s="34"/>
      <c r="GFE43" s="34"/>
      <c r="GFF43" s="34"/>
      <c r="GFG43" s="34"/>
      <c r="GFH43" s="34"/>
      <c r="GFI43" s="34"/>
      <c r="GFJ43" s="34"/>
      <c r="GFK43" s="34"/>
      <c r="GFL43" s="34"/>
      <c r="GFM43" s="34"/>
      <c r="GFN43" s="34"/>
      <c r="GFO43" s="34"/>
      <c r="GFP43" s="34"/>
      <c r="GFQ43" s="34"/>
      <c r="GFR43" s="34"/>
      <c r="GFS43" s="34"/>
      <c r="GFT43" s="34"/>
      <c r="GFU43" s="34"/>
      <c r="GFV43" s="34"/>
      <c r="GFW43" s="34"/>
      <c r="GFX43" s="34"/>
      <c r="GFY43" s="34"/>
      <c r="GFZ43" s="34"/>
      <c r="GGA43" s="34"/>
      <c r="GGB43" s="34"/>
      <c r="GGC43" s="34"/>
      <c r="GGD43" s="34"/>
      <c r="GGE43" s="34"/>
      <c r="GGF43" s="34"/>
      <c r="GGG43" s="34"/>
      <c r="GGH43" s="34"/>
      <c r="GGI43" s="34"/>
      <c r="GGJ43" s="34"/>
      <c r="GGK43" s="34"/>
      <c r="GGL43" s="34"/>
      <c r="GGM43" s="34"/>
      <c r="GGN43" s="34"/>
      <c r="GGO43" s="34"/>
      <c r="GGP43" s="34"/>
      <c r="GGQ43" s="34"/>
      <c r="GGR43" s="34"/>
      <c r="GGS43" s="34"/>
      <c r="GGT43" s="34"/>
      <c r="GGU43" s="34"/>
      <c r="GGV43" s="34"/>
      <c r="GGW43" s="34"/>
      <c r="GGX43" s="34"/>
      <c r="GGY43" s="34"/>
      <c r="GGZ43" s="34"/>
      <c r="GHA43" s="34"/>
      <c r="GHB43" s="34"/>
      <c r="GHC43" s="34"/>
      <c r="GHD43" s="34"/>
      <c r="GHE43" s="34"/>
      <c r="GHF43" s="34"/>
      <c r="GHG43" s="34"/>
      <c r="GHH43" s="34"/>
      <c r="GHI43" s="34"/>
      <c r="GHJ43" s="34"/>
      <c r="GHK43" s="34"/>
      <c r="GHL43" s="34"/>
      <c r="GHM43" s="34"/>
      <c r="GHN43" s="34"/>
      <c r="GHO43" s="34"/>
      <c r="GHP43" s="34"/>
      <c r="GHQ43" s="34"/>
      <c r="GHR43" s="34"/>
      <c r="GHS43" s="34"/>
      <c r="GHT43" s="34"/>
      <c r="GHU43" s="34"/>
      <c r="GHV43" s="34"/>
      <c r="GHW43" s="34"/>
      <c r="GHX43" s="34"/>
      <c r="GHY43" s="34"/>
      <c r="GHZ43" s="34"/>
      <c r="GIA43" s="34"/>
      <c r="GIB43" s="34"/>
      <c r="GIC43" s="34"/>
      <c r="GID43" s="34"/>
      <c r="GIE43" s="34"/>
      <c r="GIF43" s="34"/>
      <c r="GIG43" s="34"/>
      <c r="GIH43" s="34"/>
      <c r="GII43" s="34"/>
      <c r="GIJ43" s="34"/>
      <c r="GIK43" s="34"/>
      <c r="GIL43" s="34"/>
      <c r="GIM43" s="34"/>
      <c r="GIN43" s="34"/>
      <c r="GIO43" s="34"/>
      <c r="GIP43" s="34"/>
      <c r="GIQ43" s="34"/>
      <c r="GIR43" s="34"/>
      <c r="GIS43" s="34"/>
      <c r="GIT43" s="34"/>
      <c r="GIU43" s="34"/>
      <c r="GIV43" s="34"/>
      <c r="GIW43" s="34"/>
      <c r="GIX43" s="34"/>
      <c r="GIY43" s="34"/>
      <c r="GIZ43" s="34"/>
      <c r="GJA43" s="34"/>
      <c r="GJB43" s="34"/>
      <c r="GJC43" s="34"/>
      <c r="GJD43" s="34"/>
      <c r="GJE43" s="34"/>
      <c r="GJF43" s="34"/>
      <c r="GJG43" s="34"/>
      <c r="GJH43" s="34"/>
      <c r="GJI43" s="34"/>
      <c r="GJJ43" s="34"/>
      <c r="GJK43" s="34"/>
      <c r="GJL43" s="34"/>
      <c r="GJM43" s="34"/>
      <c r="GJN43" s="34"/>
      <c r="GJO43" s="34"/>
      <c r="GJP43" s="34"/>
      <c r="GJQ43" s="34"/>
      <c r="GJR43" s="34"/>
      <c r="GJS43" s="34"/>
      <c r="GJT43" s="34"/>
      <c r="GJU43" s="34"/>
      <c r="GJV43" s="34"/>
      <c r="GJW43" s="34"/>
      <c r="GJX43" s="34"/>
      <c r="GJY43" s="34"/>
      <c r="GJZ43" s="34"/>
      <c r="GKA43" s="34"/>
      <c r="GKB43" s="34"/>
      <c r="GKC43" s="34"/>
      <c r="GKD43" s="34"/>
      <c r="GKE43" s="34"/>
      <c r="GKF43" s="34"/>
      <c r="GKG43" s="34"/>
      <c r="GKH43" s="34"/>
      <c r="GKI43" s="34"/>
      <c r="GKJ43" s="34"/>
      <c r="GKK43" s="34"/>
      <c r="GKL43" s="34"/>
      <c r="GKM43" s="34"/>
      <c r="GKN43" s="34"/>
      <c r="GKO43" s="34"/>
      <c r="GKP43" s="34"/>
      <c r="GKQ43" s="34"/>
      <c r="GKR43" s="34"/>
      <c r="GKS43" s="34"/>
      <c r="GKT43" s="34"/>
      <c r="GKU43" s="34"/>
      <c r="GKV43" s="34"/>
      <c r="GKW43" s="34"/>
      <c r="GKX43" s="34"/>
      <c r="GKY43" s="34"/>
      <c r="GKZ43" s="34"/>
      <c r="GLA43" s="34"/>
      <c r="GLB43" s="34"/>
      <c r="GLC43" s="34"/>
      <c r="GLD43" s="34"/>
      <c r="GLE43" s="34"/>
      <c r="GLF43" s="34"/>
      <c r="GLG43" s="34"/>
      <c r="GLH43" s="34"/>
      <c r="GLI43" s="34"/>
      <c r="GLJ43" s="34"/>
      <c r="GLK43" s="34"/>
      <c r="GLL43" s="34"/>
      <c r="GLM43" s="34"/>
      <c r="GLN43" s="34"/>
      <c r="GLO43" s="34"/>
      <c r="GLP43" s="34"/>
      <c r="GLQ43" s="34"/>
      <c r="GLR43" s="34"/>
      <c r="GLS43" s="34"/>
      <c r="GLT43" s="34"/>
      <c r="GLU43" s="34"/>
      <c r="GLV43" s="34"/>
      <c r="GLW43" s="34"/>
      <c r="GLX43" s="34"/>
      <c r="GLY43" s="34"/>
      <c r="GLZ43" s="34"/>
      <c r="GMA43" s="34"/>
      <c r="GMB43" s="34"/>
      <c r="GMC43" s="34"/>
      <c r="GMD43" s="34"/>
      <c r="GME43" s="34"/>
      <c r="GMF43" s="34"/>
      <c r="GMG43" s="34"/>
      <c r="GMH43" s="34"/>
      <c r="GMI43" s="34"/>
      <c r="GMJ43" s="34"/>
      <c r="GMK43" s="34"/>
      <c r="GML43" s="34"/>
      <c r="GMM43" s="34"/>
      <c r="GMN43" s="34"/>
      <c r="GMO43" s="34"/>
      <c r="GMP43" s="34"/>
      <c r="GMQ43" s="34"/>
      <c r="GMR43" s="34"/>
      <c r="GMS43" s="34"/>
      <c r="GMT43" s="34"/>
      <c r="GMU43" s="34"/>
      <c r="GMV43" s="34"/>
      <c r="GMW43" s="34"/>
      <c r="GMX43" s="34"/>
      <c r="GMY43" s="34"/>
      <c r="GMZ43" s="34"/>
      <c r="GNA43" s="34"/>
      <c r="GNB43" s="34"/>
      <c r="GNC43" s="34"/>
      <c r="GND43" s="34"/>
      <c r="GNE43" s="34"/>
      <c r="GNF43" s="34"/>
      <c r="GNG43" s="34"/>
      <c r="GNH43" s="34"/>
      <c r="GNI43" s="34"/>
      <c r="GNJ43" s="34"/>
      <c r="GNK43" s="34"/>
      <c r="GNL43" s="34"/>
      <c r="GNM43" s="34"/>
      <c r="GNN43" s="34"/>
      <c r="GNO43" s="34"/>
      <c r="GNP43" s="34"/>
      <c r="GNQ43" s="34"/>
      <c r="GNR43" s="34"/>
      <c r="GNS43" s="34"/>
      <c r="GNT43" s="34"/>
      <c r="GNU43" s="34"/>
      <c r="GNV43" s="34"/>
      <c r="GNW43" s="34"/>
      <c r="GNX43" s="34"/>
      <c r="GNY43" s="34"/>
      <c r="GNZ43" s="34"/>
      <c r="GOA43" s="34"/>
      <c r="GOB43" s="34"/>
      <c r="GOC43" s="34"/>
      <c r="GOD43" s="34"/>
      <c r="GOE43" s="34"/>
      <c r="GOF43" s="34"/>
      <c r="GOG43" s="34"/>
      <c r="GOH43" s="34"/>
      <c r="GOI43" s="34"/>
      <c r="GOJ43" s="34"/>
      <c r="GOK43" s="34"/>
      <c r="GOL43" s="34"/>
      <c r="GOM43" s="34"/>
      <c r="GON43" s="34"/>
      <c r="GOO43" s="34"/>
      <c r="GOP43" s="34"/>
      <c r="GOQ43" s="34"/>
      <c r="GOR43" s="34"/>
      <c r="GOS43" s="34"/>
      <c r="GOT43" s="34"/>
      <c r="GOU43" s="34"/>
      <c r="GOV43" s="34"/>
      <c r="GOW43" s="34"/>
      <c r="GOX43" s="34"/>
      <c r="GOY43" s="34"/>
      <c r="GOZ43" s="34"/>
      <c r="GPA43" s="34"/>
      <c r="GPB43" s="34"/>
      <c r="GPC43" s="34"/>
      <c r="GPD43" s="34"/>
      <c r="GPE43" s="34"/>
      <c r="GPF43" s="34"/>
      <c r="GPG43" s="34"/>
      <c r="GPH43" s="34"/>
      <c r="GPI43" s="34"/>
      <c r="GPJ43" s="34"/>
      <c r="GPK43" s="34"/>
      <c r="GPL43" s="34"/>
      <c r="GPM43" s="34"/>
      <c r="GPN43" s="34"/>
      <c r="GPO43" s="34"/>
      <c r="GPP43" s="34"/>
      <c r="GPQ43" s="34"/>
      <c r="GPR43" s="34"/>
      <c r="GPS43" s="34"/>
      <c r="GPT43" s="34"/>
      <c r="GPU43" s="34"/>
      <c r="GPV43" s="34"/>
      <c r="GPW43" s="34"/>
      <c r="GPX43" s="34"/>
      <c r="GPY43" s="34"/>
      <c r="GPZ43" s="34"/>
      <c r="GQA43" s="34"/>
      <c r="GQB43" s="34"/>
      <c r="GQC43" s="34"/>
      <c r="GQD43" s="34"/>
      <c r="GQE43" s="34"/>
      <c r="GQF43" s="34"/>
      <c r="GQG43" s="34"/>
      <c r="GQH43" s="34"/>
      <c r="GQI43" s="34"/>
      <c r="GQJ43" s="34"/>
      <c r="GQK43" s="34"/>
      <c r="GQL43" s="34"/>
      <c r="GQM43" s="34"/>
      <c r="GQN43" s="34"/>
      <c r="GQO43" s="34"/>
      <c r="GQP43" s="34"/>
      <c r="GQQ43" s="34"/>
      <c r="GQR43" s="34"/>
      <c r="GQS43" s="34"/>
      <c r="GQT43" s="34"/>
      <c r="GQU43" s="34"/>
      <c r="GQV43" s="34"/>
      <c r="GQW43" s="34"/>
      <c r="GQX43" s="34"/>
      <c r="GQY43" s="34"/>
      <c r="GQZ43" s="34"/>
      <c r="GRA43" s="34"/>
      <c r="GRB43" s="34"/>
      <c r="GRC43" s="34"/>
      <c r="GRD43" s="34"/>
      <c r="GRE43" s="34"/>
      <c r="GRF43" s="34"/>
      <c r="GRG43" s="34"/>
      <c r="GRH43" s="34"/>
      <c r="GRI43" s="34"/>
      <c r="GRJ43" s="34"/>
      <c r="GRK43" s="34"/>
      <c r="GRL43" s="34"/>
      <c r="GRM43" s="34"/>
      <c r="GRN43" s="34"/>
      <c r="GRO43" s="34"/>
      <c r="GRP43" s="34"/>
      <c r="GRQ43" s="34"/>
      <c r="GRR43" s="34"/>
      <c r="GRS43" s="34"/>
      <c r="GRT43" s="34"/>
      <c r="GRU43" s="34"/>
      <c r="GRV43" s="34"/>
      <c r="GRW43" s="34"/>
      <c r="GRX43" s="34"/>
      <c r="GRY43" s="34"/>
      <c r="GRZ43" s="34"/>
      <c r="GSA43" s="34"/>
      <c r="GSB43" s="34"/>
      <c r="GSC43" s="34"/>
      <c r="GSD43" s="34"/>
      <c r="GSE43" s="34"/>
      <c r="GSF43" s="34"/>
      <c r="GSG43" s="34"/>
      <c r="GSH43" s="34"/>
      <c r="GSI43" s="34"/>
      <c r="GSJ43" s="34"/>
      <c r="GSK43" s="34"/>
      <c r="GSL43" s="34"/>
      <c r="GSM43" s="34"/>
      <c r="GSN43" s="34"/>
      <c r="GSO43" s="34"/>
      <c r="GSP43" s="34"/>
      <c r="GSQ43" s="34"/>
      <c r="GSR43" s="34"/>
      <c r="GSS43" s="34"/>
      <c r="GST43" s="34"/>
      <c r="GSU43" s="34"/>
      <c r="GSV43" s="34"/>
      <c r="GSW43" s="34"/>
      <c r="GSX43" s="34"/>
      <c r="GSY43" s="34"/>
      <c r="GSZ43" s="34"/>
      <c r="GTA43" s="34"/>
      <c r="GTB43" s="34"/>
      <c r="GTC43" s="34"/>
      <c r="GTD43" s="34"/>
      <c r="GTE43" s="34"/>
      <c r="GTF43" s="34"/>
      <c r="GTG43" s="34"/>
      <c r="GTH43" s="34"/>
      <c r="GTI43" s="34"/>
      <c r="GTJ43" s="34"/>
      <c r="GTK43" s="34"/>
      <c r="GTL43" s="34"/>
      <c r="GTM43" s="34"/>
      <c r="GTN43" s="34"/>
      <c r="GTO43" s="34"/>
      <c r="GTP43" s="34"/>
      <c r="GTQ43" s="34"/>
      <c r="GTR43" s="34"/>
      <c r="GTS43" s="34"/>
      <c r="GTT43" s="34"/>
      <c r="GTU43" s="34"/>
      <c r="GTV43" s="34"/>
      <c r="GTW43" s="34"/>
      <c r="GTX43" s="34"/>
      <c r="GTY43" s="34"/>
      <c r="GTZ43" s="34"/>
      <c r="GUA43" s="34"/>
      <c r="GUB43" s="34"/>
      <c r="GUC43" s="34"/>
      <c r="GUD43" s="34"/>
      <c r="GUE43" s="34"/>
      <c r="GUF43" s="34"/>
      <c r="GUG43" s="34"/>
      <c r="GUH43" s="34"/>
      <c r="GUI43" s="34"/>
      <c r="GUJ43" s="34"/>
      <c r="GUK43" s="34"/>
      <c r="GUL43" s="34"/>
      <c r="GUM43" s="34"/>
      <c r="GUN43" s="34"/>
      <c r="GUO43" s="34"/>
      <c r="GUP43" s="34"/>
      <c r="GUQ43" s="34"/>
      <c r="GUR43" s="34"/>
      <c r="GUS43" s="34"/>
      <c r="GUT43" s="34"/>
      <c r="GUU43" s="34"/>
      <c r="GUV43" s="34"/>
      <c r="GUW43" s="34"/>
      <c r="GUX43" s="34"/>
      <c r="GUY43" s="34"/>
      <c r="GUZ43" s="34"/>
      <c r="GVA43" s="34"/>
      <c r="GVB43" s="34"/>
      <c r="GVC43" s="34"/>
      <c r="GVD43" s="34"/>
      <c r="GVE43" s="34"/>
      <c r="GVF43" s="34"/>
      <c r="GVG43" s="34"/>
      <c r="GVH43" s="34"/>
      <c r="GVI43" s="34"/>
      <c r="GVJ43" s="34"/>
      <c r="GVK43" s="34"/>
      <c r="GVL43" s="34"/>
      <c r="GVM43" s="34"/>
      <c r="GVN43" s="34"/>
      <c r="GVO43" s="34"/>
      <c r="GVP43" s="34"/>
      <c r="GVQ43" s="34"/>
      <c r="GVR43" s="34"/>
      <c r="GVS43" s="34"/>
      <c r="GVT43" s="34"/>
      <c r="GVU43" s="34"/>
      <c r="GVV43" s="34"/>
      <c r="GVW43" s="34"/>
      <c r="GVX43" s="34"/>
      <c r="GVY43" s="34"/>
      <c r="GVZ43" s="34"/>
      <c r="GWA43" s="34"/>
      <c r="GWB43" s="34"/>
      <c r="GWC43" s="34"/>
      <c r="GWD43" s="34"/>
      <c r="GWE43" s="34"/>
      <c r="GWF43" s="34"/>
      <c r="GWG43" s="34"/>
      <c r="GWH43" s="34"/>
      <c r="GWI43" s="34"/>
      <c r="GWJ43" s="34"/>
      <c r="GWK43" s="34"/>
      <c r="GWL43" s="34"/>
      <c r="GWM43" s="34"/>
      <c r="GWN43" s="34"/>
      <c r="GWO43" s="34"/>
      <c r="GWP43" s="34"/>
      <c r="GWQ43" s="34"/>
      <c r="GWR43" s="34"/>
      <c r="GWS43" s="34"/>
      <c r="GWT43" s="34"/>
      <c r="GWU43" s="34"/>
      <c r="GWV43" s="34"/>
      <c r="GWW43" s="34"/>
      <c r="GWX43" s="34"/>
      <c r="GWY43" s="34"/>
      <c r="GWZ43" s="34"/>
      <c r="GXA43" s="34"/>
      <c r="GXB43" s="34"/>
      <c r="GXC43" s="34"/>
      <c r="GXD43" s="34"/>
      <c r="GXE43" s="34"/>
      <c r="GXF43" s="34"/>
      <c r="GXG43" s="34"/>
      <c r="GXH43" s="34"/>
      <c r="GXI43" s="34"/>
      <c r="GXJ43" s="34"/>
      <c r="GXK43" s="34"/>
      <c r="GXL43" s="34"/>
      <c r="GXM43" s="34"/>
      <c r="GXN43" s="34"/>
      <c r="GXO43" s="34"/>
      <c r="GXP43" s="34"/>
      <c r="GXQ43" s="34"/>
      <c r="GXR43" s="34"/>
      <c r="GXS43" s="34"/>
      <c r="GXT43" s="34"/>
      <c r="GXU43" s="34"/>
      <c r="GXV43" s="34"/>
      <c r="GXW43" s="34"/>
      <c r="GXX43" s="34"/>
      <c r="GXY43" s="34"/>
      <c r="GXZ43" s="34"/>
      <c r="GYA43" s="34"/>
      <c r="GYB43" s="34"/>
      <c r="GYC43" s="34"/>
      <c r="GYD43" s="34"/>
      <c r="GYE43" s="34"/>
      <c r="GYF43" s="34"/>
      <c r="GYG43" s="34"/>
      <c r="GYH43" s="34"/>
      <c r="GYI43" s="34"/>
      <c r="GYJ43" s="34"/>
      <c r="GYK43" s="34"/>
      <c r="GYL43" s="34"/>
      <c r="GYM43" s="34"/>
      <c r="GYN43" s="34"/>
      <c r="GYO43" s="34"/>
      <c r="GYP43" s="34"/>
      <c r="GYQ43" s="34"/>
      <c r="GYR43" s="34"/>
      <c r="GYS43" s="34"/>
      <c r="GYT43" s="34"/>
      <c r="GYU43" s="34"/>
      <c r="GYV43" s="34"/>
      <c r="GYW43" s="34"/>
      <c r="GYX43" s="34"/>
      <c r="GYY43" s="34"/>
      <c r="GYZ43" s="34"/>
      <c r="GZA43" s="34"/>
      <c r="GZB43" s="34"/>
      <c r="GZC43" s="34"/>
      <c r="GZD43" s="34"/>
      <c r="GZE43" s="34"/>
      <c r="GZF43" s="34"/>
      <c r="GZG43" s="34"/>
      <c r="GZH43" s="34"/>
      <c r="GZI43" s="34"/>
      <c r="GZJ43" s="34"/>
      <c r="GZK43" s="34"/>
      <c r="GZL43" s="34"/>
      <c r="GZM43" s="34"/>
      <c r="GZN43" s="34"/>
      <c r="GZO43" s="34"/>
      <c r="GZP43" s="34"/>
      <c r="GZQ43" s="34"/>
      <c r="GZR43" s="34"/>
      <c r="GZS43" s="34"/>
      <c r="GZT43" s="34"/>
      <c r="GZU43" s="34"/>
      <c r="GZV43" s="34"/>
      <c r="GZW43" s="34"/>
      <c r="GZX43" s="34"/>
      <c r="GZY43" s="34"/>
      <c r="GZZ43" s="34"/>
      <c r="HAA43" s="34"/>
      <c r="HAB43" s="34"/>
      <c r="HAC43" s="34"/>
      <c r="HAD43" s="34"/>
      <c r="HAE43" s="34"/>
      <c r="HAF43" s="34"/>
      <c r="HAG43" s="34"/>
      <c r="HAH43" s="34"/>
      <c r="HAI43" s="34"/>
      <c r="HAJ43" s="34"/>
      <c r="HAK43" s="34"/>
      <c r="HAL43" s="34"/>
      <c r="HAM43" s="34"/>
      <c r="HAN43" s="34"/>
      <c r="HAO43" s="34"/>
      <c r="HAP43" s="34"/>
      <c r="HAQ43" s="34"/>
      <c r="HAR43" s="34"/>
      <c r="HAS43" s="34"/>
      <c r="HAT43" s="34"/>
      <c r="HAU43" s="34"/>
      <c r="HAV43" s="34"/>
      <c r="HAW43" s="34"/>
      <c r="HAX43" s="34"/>
      <c r="HAY43" s="34"/>
      <c r="HAZ43" s="34"/>
      <c r="HBA43" s="34"/>
      <c r="HBB43" s="34"/>
      <c r="HBC43" s="34"/>
      <c r="HBD43" s="34"/>
      <c r="HBE43" s="34"/>
      <c r="HBF43" s="34"/>
      <c r="HBG43" s="34"/>
      <c r="HBH43" s="34"/>
      <c r="HBI43" s="34"/>
      <c r="HBJ43" s="34"/>
      <c r="HBK43" s="34"/>
      <c r="HBL43" s="34"/>
      <c r="HBM43" s="34"/>
      <c r="HBN43" s="34"/>
      <c r="HBO43" s="34"/>
      <c r="HBP43" s="34"/>
      <c r="HBQ43" s="34"/>
      <c r="HBR43" s="34"/>
      <c r="HBS43" s="34"/>
      <c r="HBT43" s="34"/>
      <c r="HBU43" s="34"/>
      <c r="HBV43" s="34"/>
      <c r="HBW43" s="34"/>
      <c r="HBX43" s="34"/>
      <c r="HBY43" s="34"/>
      <c r="HBZ43" s="34"/>
      <c r="HCA43" s="34"/>
      <c r="HCB43" s="34"/>
      <c r="HCC43" s="34"/>
      <c r="HCD43" s="34"/>
      <c r="HCE43" s="34"/>
      <c r="HCF43" s="34"/>
      <c r="HCG43" s="34"/>
      <c r="HCH43" s="34"/>
      <c r="HCI43" s="34"/>
      <c r="HCJ43" s="34"/>
      <c r="HCK43" s="34"/>
      <c r="HCL43" s="34"/>
      <c r="HCM43" s="34"/>
      <c r="HCN43" s="34"/>
      <c r="HCO43" s="34"/>
      <c r="HCP43" s="34"/>
      <c r="HCQ43" s="34"/>
      <c r="HCR43" s="34"/>
      <c r="HCS43" s="34"/>
      <c r="HCT43" s="34"/>
      <c r="HCU43" s="34"/>
      <c r="HCV43" s="34"/>
      <c r="HCW43" s="34"/>
      <c r="HCX43" s="34"/>
      <c r="HCY43" s="34"/>
      <c r="HCZ43" s="34"/>
      <c r="HDA43" s="34"/>
      <c r="HDB43" s="34"/>
      <c r="HDC43" s="34"/>
      <c r="HDD43" s="34"/>
      <c r="HDE43" s="34"/>
      <c r="HDF43" s="34"/>
      <c r="HDG43" s="34"/>
      <c r="HDH43" s="34"/>
      <c r="HDI43" s="34"/>
      <c r="HDJ43" s="34"/>
      <c r="HDK43" s="34"/>
      <c r="HDL43" s="34"/>
      <c r="HDM43" s="34"/>
      <c r="HDN43" s="34"/>
      <c r="HDO43" s="34"/>
      <c r="HDP43" s="34"/>
      <c r="HDQ43" s="34"/>
      <c r="HDR43" s="34"/>
      <c r="HDS43" s="34"/>
      <c r="HDT43" s="34"/>
      <c r="HDU43" s="34"/>
      <c r="HDV43" s="34"/>
      <c r="HDW43" s="34"/>
      <c r="HDX43" s="34"/>
      <c r="HDY43" s="34"/>
      <c r="HDZ43" s="34"/>
      <c r="HEA43" s="34"/>
      <c r="HEB43" s="34"/>
      <c r="HEC43" s="34"/>
      <c r="HED43" s="34"/>
      <c r="HEE43" s="34"/>
      <c r="HEF43" s="34"/>
      <c r="HEG43" s="34"/>
      <c r="HEH43" s="34"/>
      <c r="HEI43" s="34"/>
      <c r="HEJ43" s="34"/>
      <c r="HEK43" s="34"/>
      <c r="HEL43" s="34"/>
      <c r="HEM43" s="34"/>
      <c r="HEN43" s="34"/>
      <c r="HEO43" s="34"/>
      <c r="HEP43" s="34"/>
      <c r="HEQ43" s="34"/>
      <c r="HER43" s="34"/>
      <c r="HES43" s="34"/>
      <c r="HET43" s="34"/>
      <c r="HEU43" s="34"/>
      <c r="HEV43" s="34"/>
      <c r="HEW43" s="34"/>
      <c r="HEX43" s="34"/>
      <c r="HEY43" s="34"/>
      <c r="HEZ43" s="34"/>
      <c r="HFA43" s="34"/>
      <c r="HFB43" s="34"/>
      <c r="HFC43" s="34"/>
      <c r="HFD43" s="34"/>
      <c r="HFE43" s="34"/>
      <c r="HFF43" s="34"/>
      <c r="HFG43" s="34"/>
      <c r="HFH43" s="34"/>
      <c r="HFI43" s="34"/>
      <c r="HFJ43" s="34"/>
      <c r="HFK43" s="34"/>
      <c r="HFL43" s="34"/>
      <c r="HFM43" s="34"/>
      <c r="HFN43" s="34"/>
      <c r="HFO43" s="34"/>
      <c r="HFP43" s="34"/>
      <c r="HFQ43" s="34"/>
      <c r="HFR43" s="34"/>
      <c r="HFS43" s="34"/>
      <c r="HFT43" s="34"/>
      <c r="HFU43" s="34"/>
      <c r="HFV43" s="34"/>
      <c r="HFW43" s="34"/>
      <c r="HFX43" s="34"/>
      <c r="HFY43" s="34"/>
      <c r="HFZ43" s="34"/>
      <c r="HGA43" s="34"/>
      <c r="HGB43" s="34"/>
      <c r="HGC43" s="34"/>
      <c r="HGD43" s="34"/>
      <c r="HGE43" s="34"/>
      <c r="HGF43" s="34"/>
      <c r="HGG43" s="34"/>
      <c r="HGH43" s="34"/>
      <c r="HGI43" s="34"/>
      <c r="HGJ43" s="34"/>
      <c r="HGK43" s="34"/>
      <c r="HGL43" s="34"/>
      <c r="HGM43" s="34"/>
      <c r="HGN43" s="34"/>
      <c r="HGO43" s="34"/>
      <c r="HGP43" s="34"/>
      <c r="HGQ43" s="34"/>
      <c r="HGR43" s="34"/>
      <c r="HGS43" s="34"/>
      <c r="HGT43" s="34"/>
      <c r="HGU43" s="34"/>
      <c r="HGV43" s="34"/>
      <c r="HGW43" s="34"/>
      <c r="HGX43" s="34"/>
      <c r="HGY43" s="34"/>
      <c r="HGZ43" s="34"/>
      <c r="HHA43" s="34"/>
      <c r="HHB43" s="34"/>
      <c r="HHC43" s="34"/>
      <c r="HHD43" s="34"/>
      <c r="HHE43" s="34"/>
      <c r="HHF43" s="34"/>
      <c r="HHG43" s="34"/>
      <c r="HHH43" s="34"/>
      <c r="HHI43" s="34"/>
      <c r="HHJ43" s="34"/>
      <c r="HHK43" s="34"/>
      <c r="HHL43" s="34"/>
      <c r="HHM43" s="34"/>
      <c r="HHN43" s="34"/>
      <c r="HHO43" s="34"/>
      <c r="HHP43" s="34"/>
      <c r="HHQ43" s="34"/>
      <c r="HHR43" s="34"/>
      <c r="HHS43" s="34"/>
      <c r="HHT43" s="34"/>
      <c r="HHU43" s="34"/>
      <c r="HHV43" s="34"/>
      <c r="HHW43" s="34"/>
      <c r="HHX43" s="34"/>
      <c r="HHY43" s="34"/>
      <c r="HHZ43" s="34"/>
      <c r="HIA43" s="34"/>
      <c r="HIB43" s="34"/>
      <c r="HIC43" s="34"/>
      <c r="HID43" s="34"/>
      <c r="HIE43" s="34"/>
      <c r="HIF43" s="34"/>
      <c r="HIG43" s="34"/>
      <c r="HIH43" s="34"/>
      <c r="HII43" s="34"/>
      <c r="HIJ43" s="34"/>
      <c r="HIK43" s="34"/>
      <c r="HIL43" s="34"/>
      <c r="HIM43" s="34"/>
      <c r="HIN43" s="34"/>
      <c r="HIO43" s="34"/>
      <c r="HIP43" s="34"/>
      <c r="HIQ43" s="34"/>
      <c r="HIR43" s="34"/>
      <c r="HIS43" s="34"/>
      <c r="HIT43" s="34"/>
      <c r="HIU43" s="34"/>
      <c r="HIV43" s="34"/>
      <c r="HIW43" s="34"/>
      <c r="HIX43" s="34"/>
      <c r="HIY43" s="34"/>
      <c r="HIZ43" s="34"/>
      <c r="HJA43" s="34"/>
      <c r="HJB43" s="34"/>
      <c r="HJC43" s="34"/>
      <c r="HJD43" s="34"/>
      <c r="HJE43" s="34"/>
      <c r="HJF43" s="34"/>
      <c r="HJG43" s="34"/>
      <c r="HJH43" s="34"/>
      <c r="HJI43" s="34"/>
      <c r="HJJ43" s="34"/>
      <c r="HJK43" s="34"/>
      <c r="HJL43" s="34"/>
      <c r="HJM43" s="34"/>
      <c r="HJN43" s="34"/>
      <c r="HJO43" s="34"/>
      <c r="HJP43" s="34"/>
      <c r="HJQ43" s="34"/>
      <c r="HJR43" s="34"/>
      <c r="HJS43" s="34"/>
      <c r="HJT43" s="34"/>
      <c r="HJU43" s="34"/>
      <c r="HJV43" s="34"/>
      <c r="HJW43" s="34"/>
      <c r="HJX43" s="34"/>
      <c r="HJY43" s="34"/>
      <c r="HJZ43" s="34"/>
      <c r="HKA43" s="34"/>
      <c r="HKB43" s="34"/>
      <c r="HKC43" s="34"/>
      <c r="HKD43" s="34"/>
      <c r="HKE43" s="34"/>
      <c r="HKF43" s="34"/>
      <c r="HKG43" s="34"/>
      <c r="HKH43" s="34"/>
      <c r="HKI43" s="34"/>
      <c r="HKJ43" s="34"/>
      <c r="HKK43" s="34"/>
      <c r="HKL43" s="34"/>
      <c r="HKM43" s="34"/>
      <c r="HKN43" s="34"/>
      <c r="HKO43" s="34"/>
      <c r="HKP43" s="34"/>
      <c r="HKQ43" s="34"/>
      <c r="HKR43" s="34"/>
      <c r="HKS43" s="34"/>
      <c r="HKT43" s="34"/>
      <c r="HKU43" s="34"/>
      <c r="HKV43" s="34"/>
      <c r="HKW43" s="34"/>
      <c r="HKX43" s="34"/>
      <c r="HKY43" s="34"/>
      <c r="HKZ43" s="34"/>
      <c r="HLA43" s="34"/>
      <c r="HLB43" s="34"/>
      <c r="HLC43" s="34"/>
      <c r="HLD43" s="34"/>
      <c r="HLE43" s="34"/>
      <c r="HLF43" s="34"/>
      <c r="HLG43" s="34"/>
      <c r="HLH43" s="34"/>
      <c r="HLI43" s="34"/>
      <c r="HLJ43" s="34"/>
      <c r="HLK43" s="34"/>
      <c r="HLL43" s="34"/>
      <c r="HLM43" s="34"/>
      <c r="HLN43" s="34"/>
      <c r="HLO43" s="34"/>
      <c r="HLP43" s="34"/>
      <c r="HLQ43" s="34"/>
      <c r="HLR43" s="34"/>
      <c r="HLS43" s="34"/>
      <c r="HLT43" s="34"/>
      <c r="HLU43" s="34"/>
      <c r="HLV43" s="34"/>
      <c r="HLW43" s="34"/>
      <c r="HLX43" s="34"/>
      <c r="HLY43" s="34"/>
      <c r="HLZ43" s="34"/>
      <c r="HMA43" s="34"/>
      <c r="HMB43" s="34"/>
      <c r="HMC43" s="34"/>
      <c r="HMD43" s="34"/>
      <c r="HME43" s="34"/>
      <c r="HMF43" s="34"/>
      <c r="HMG43" s="34"/>
      <c r="HMH43" s="34"/>
      <c r="HMI43" s="34"/>
      <c r="HMJ43" s="34"/>
      <c r="HMK43" s="34"/>
      <c r="HML43" s="34"/>
      <c r="HMM43" s="34"/>
      <c r="HMN43" s="34"/>
      <c r="HMO43" s="34"/>
      <c r="HMP43" s="34"/>
      <c r="HMQ43" s="34"/>
      <c r="HMR43" s="34"/>
      <c r="HMS43" s="34"/>
      <c r="HMT43" s="34"/>
      <c r="HMU43" s="34"/>
      <c r="HMV43" s="34"/>
      <c r="HMW43" s="34"/>
      <c r="HMX43" s="34"/>
      <c r="HMY43" s="34"/>
      <c r="HMZ43" s="34"/>
      <c r="HNA43" s="34"/>
      <c r="HNB43" s="34"/>
      <c r="HNC43" s="34"/>
      <c r="HND43" s="34"/>
      <c r="HNE43" s="34"/>
      <c r="HNF43" s="34"/>
      <c r="HNG43" s="34"/>
      <c r="HNH43" s="34"/>
      <c r="HNI43" s="34"/>
      <c r="HNJ43" s="34"/>
      <c r="HNK43" s="34"/>
      <c r="HNL43" s="34"/>
      <c r="HNM43" s="34"/>
      <c r="HNN43" s="34"/>
      <c r="HNO43" s="34"/>
      <c r="HNP43" s="34"/>
      <c r="HNQ43" s="34"/>
      <c r="HNR43" s="34"/>
      <c r="HNS43" s="34"/>
      <c r="HNT43" s="34"/>
      <c r="HNU43" s="34"/>
      <c r="HNV43" s="34"/>
      <c r="HNW43" s="34"/>
      <c r="HNX43" s="34"/>
      <c r="HNY43" s="34"/>
      <c r="HNZ43" s="34"/>
      <c r="HOA43" s="34"/>
      <c r="HOB43" s="34"/>
      <c r="HOC43" s="34"/>
      <c r="HOD43" s="34"/>
      <c r="HOE43" s="34"/>
      <c r="HOF43" s="34"/>
      <c r="HOG43" s="34"/>
      <c r="HOH43" s="34"/>
      <c r="HOI43" s="34"/>
      <c r="HOJ43" s="34"/>
      <c r="HOK43" s="34"/>
      <c r="HOL43" s="34"/>
      <c r="HOM43" s="34"/>
      <c r="HON43" s="34"/>
      <c r="HOO43" s="34"/>
      <c r="HOP43" s="34"/>
      <c r="HOQ43" s="34"/>
      <c r="HOR43" s="34"/>
      <c r="HOS43" s="34"/>
      <c r="HOT43" s="34"/>
      <c r="HOU43" s="34"/>
      <c r="HOV43" s="34"/>
      <c r="HOW43" s="34"/>
      <c r="HOX43" s="34"/>
      <c r="HOY43" s="34"/>
      <c r="HOZ43" s="34"/>
      <c r="HPA43" s="34"/>
      <c r="HPB43" s="34"/>
      <c r="HPC43" s="34"/>
      <c r="HPD43" s="34"/>
      <c r="HPE43" s="34"/>
      <c r="HPF43" s="34"/>
      <c r="HPG43" s="34"/>
      <c r="HPH43" s="34"/>
      <c r="HPI43" s="34"/>
      <c r="HPJ43" s="34"/>
      <c r="HPK43" s="34"/>
      <c r="HPL43" s="34"/>
      <c r="HPM43" s="34"/>
      <c r="HPN43" s="34"/>
      <c r="HPO43" s="34"/>
      <c r="HPP43" s="34"/>
      <c r="HPQ43" s="34"/>
      <c r="HPR43" s="34"/>
      <c r="HPS43" s="34"/>
      <c r="HPT43" s="34"/>
      <c r="HPU43" s="34"/>
      <c r="HPV43" s="34"/>
      <c r="HPW43" s="34"/>
      <c r="HPX43" s="34"/>
      <c r="HPY43" s="34"/>
      <c r="HPZ43" s="34"/>
      <c r="HQA43" s="34"/>
      <c r="HQB43" s="34"/>
      <c r="HQC43" s="34"/>
      <c r="HQD43" s="34"/>
      <c r="HQE43" s="34"/>
      <c r="HQF43" s="34"/>
      <c r="HQG43" s="34"/>
      <c r="HQH43" s="34"/>
      <c r="HQI43" s="34"/>
      <c r="HQJ43" s="34"/>
      <c r="HQK43" s="34"/>
      <c r="HQL43" s="34"/>
      <c r="HQM43" s="34"/>
      <c r="HQN43" s="34"/>
      <c r="HQO43" s="34"/>
      <c r="HQP43" s="34"/>
      <c r="HQQ43" s="34"/>
      <c r="HQR43" s="34"/>
      <c r="HQS43" s="34"/>
      <c r="HQT43" s="34"/>
      <c r="HQU43" s="34"/>
      <c r="HQV43" s="34"/>
      <c r="HQW43" s="34"/>
      <c r="HQX43" s="34"/>
      <c r="HQY43" s="34"/>
      <c r="HQZ43" s="34"/>
      <c r="HRA43" s="34"/>
      <c r="HRB43" s="34"/>
      <c r="HRC43" s="34"/>
      <c r="HRD43" s="34"/>
      <c r="HRE43" s="34"/>
      <c r="HRF43" s="34"/>
      <c r="HRG43" s="34"/>
      <c r="HRH43" s="34"/>
      <c r="HRI43" s="34"/>
      <c r="HRJ43" s="34"/>
      <c r="HRK43" s="34"/>
      <c r="HRL43" s="34"/>
      <c r="HRM43" s="34"/>
      <c r="HRN43" s="34"/>
      <c r="HRO43" s="34"/>
      <c r="HRP43" s="34"/>
      <c r="HRQ43" s="34"/>
      <c r="HRR43" s="34"/>
      <c r="HRS43" s="34"/>
      <c r="HRT43" s="34"/>
      <c r="HRU43" s="34"/>
      <c r="HRV43" s="34"/>
      <c r="HRW43" s="34"/>
      <c r="HRX43" s="34"/>
      <c r="HRY43" s="34"/>
      <c r="HRZ43" s="34"/>
      <c r="HSA43" s="34"/>
      <c r="HSB43" s="34"/>
      <c r="HSC43" s="34"/>
      <c r="HSD43" s="34"/>
      <c r="HSE43" s="34"/>
      <c r="HSF43" s="34"/>
      <c r="HSG43" s="34"/>
      <c r="HSH43" s="34"/>
      <c r="HSI43" s="34"/>
      <c r="HSJ43" s="34"/>
      <c r="HSK43" s="34"/>
      <c r="HSL43" s="34"/>
      <c r="HSM43" s="34"/>
      <c r="HSN43" s="34"/>
      <c r="HSO43" s="34"/>
      <c r="HSP43" s="34"/>
      <c r="HSQ43" s="34"/>
      <c r="HSR43" s="34"/>
      <c r="HSS43" s="34"/>
      <c r="HST43" s="34"/>
      <c r="HSU43" s="34"/>
      <c r="HSV43" s="34"/>
      <c r="HSW43" s="34"/>
      <c r="HSX43" s="34"/>
      <c r="HSY43" s="34"/>
      <c r="HSZ43" s="34"/>
      <c r="HTA43" s="34"/>
      <c r="HTB43" s="34"/>
      <c r="HTC43" s="34"/>
      <c r="HTD43" s="34"/>
      <c r="HTE43" s="34"/>
      <c r="HTF43" s="34"/>
      <c r="HTG43" s="34"/>
      <c r="HTH43" s="34"/>
      <c r="HTI43" s="34"/>
      <c r="HTJ43" s="34"/>
      <c r="HTK43" s="34"/>
      <c r="HTL43" s="34"/>
      <c r="HTM43" s="34"/>
      <c r="HTN43" s="34"/>
      <c r="HTO43" s="34"/>
      <c r="HTP43" s="34"/>
      <c r="HTQ43" s="34"/>
      <c r="HTR43" s="34"/>
      <c r="HTS43" s="34"/>
      <c r="HTT43" s="34"/>
      <c r="HTU43" s="34"/>
      <c r="HTV43" s="34"/>
      <c r="HTW43" s="34"/>
      <c r="HTX43" s="34"/>
      <c r="HTY43" s="34"/>
      <c r="HTZ43" s="34"/>
      <c r="HUA43" s="34"/>
      <c r="HUB43" s="34"/>
      <c r="HUC43" s="34"/>
      <c r="HUD43" s="34"/>
      <c r="HUE43" s="34"/>
      <c r="HUF43" s="34"/>
      <c r="HUG43" s="34"/>
      <c r="HUH43" s="34"/>
      <c r="HUI43" s="34"/>
      <c r="HUJ43" s="34"/>
      <c r="HUK43" s="34"/>
      <c r="HUL43" s="34"/>
      <c r="HUM43" s="34"/>
      <c r="HUN43" s="34"/>
      <c r="HUO43" s="34"/>
      <c r="HUP43" s="34"/>
      <c r="HUQ43" s="34"/>
      <c r="HUR43" s="34"/>
      <c r="HUS43" s="34"/>
      <c r="HUT43" s="34"/>
      <c r="HUU43" s="34"/>
      <c r="HUV43" s="34"/>
      <c r="HUW43" s="34"/>
      <c r="HUX43" s="34"/>
      <c r="HUY43" s="34"/>
      <c r="HUZ43" s="34"/>
      <c r="HVA43" s="34"/>
      <c r="HVB43" s="34"/>
      <c r="HVC43" s="34"/>
      <c r="HVD43" s="34"/>
      <c r="HVE43" s="34"/>
      <c r="HVF43" s="34"/>
      <c r="HVG43" s="34"/>
      <c r="HVH43" s="34"/>
      <c r="HVI43" s="34"/>
      <c r="HVJ43" s="34"/>
      <c r="HVK43" s="34"/>
      <c r="HVL43" s="34"/>
      <c r="HVM43" s="34"/>
      <c r="HVN43" s="34"/>
      <c r="HVO43" s="34"/>
      <c r="HVP43" s="34"/>
      <c r="HVQ43" s="34"/>
      <c r="HVR43" s="34"/>
      <c r="HVS43" s="34"/>
      <c r="HVT43" s="34"/>
      <c r="HVU43" s="34"/>
      <c r="HVV43" s="34"/>
      <c r="HVW43" s="34"/>
      <c r="HVX43" s="34"/>
      <c r="HVY43" s="34"/>
      <c r="HVZ43" s="34"/>
      <c r="HWA43" s="34"/>
      <c r="HWB43" s="34"/>
      <c r="HWC43" s="34"/>
      <c r="HWD43" s="34"/>
      <c r="HWE43" s="34"/>
      <c r="HWF43" s="34"/>
      <c r="HWG43" s="34"/>
      <c r="HWH43" s="34"/>
      <c r="HWI43" s="34"/>
      <c r="HWJ43" s="34"/>
      <c r="HWK43" s="34"/>
      <c r="HWL43" s="34"/>
      <c r="HWM43" s="34"/>
      <c r="HWN43" s="34"/>
      <c r="HWO43" s="34"/>
      <c r="HWP43" s="34"/>
      <c r="HWQ43" s="34"/>
      <c r="HWR43" s="34"/>
      <c r="HWS43" s="34"/>
      <c r="HWT43" s="34"/>
      <c r="HWU43" s="34"/>
      <c r="HWV43" s="34"/>
      <c r="HWW43" s="34"/>
      <c r="HWX43" s="34"/>
      <c r="HWY43" s="34"/>
      <c r="HWZ43" s="34"/>
      <c r="HXA43" s="34"/>
      <c r="HXB43" s="34"/>
      <c r="HXC43" s="34"/>
      <c r="HXD43" s="34"/>
      <c r="HXE43" s="34"/>
      <c r="HXF43" s="34"/>
      <c r="HXG43" s="34"/>
      <c r="HXH43" s="34"/>
      <c r="HXI43" s="34"/>
      <c r="HXJ43" s="34"/>
      <c r="HXK43" s="34"/>
      <c r="HXL43" s="34"/>
      <c r="HXM43" s="34"/>
      <c r="HXN43" s="34"/>
      <c r="HXO43" s="34"/>
      <c r="HXP43" s="34"/>
      <c r="HXQ43" s="34"/>
      <c r="HXR43" s="34"/>
      <c r="HXS43" s="34"/>
      <c r="HXT43" s="34"/>
      <c r="HXU43" s="34"/>
      <c r="HXV43" s="34"/>
      <c r="HXW43" s="34"/>
      <c r="HXX43" s="34"/>
      <c r="HXY43" s="34"/>
      <c r="HXZ43" s="34"/>
      <c r="HYA43" s="34"/>
      <c r="HYB43" s="34"/>
      <c r="HYC43" s="34"/>
      <c r="HYD43" s="34"/>
      <c r="HYE43" s="34"/>
      <c r="HYF43" s="34"/>
      <c r="HYG43" s="34"/>
      <c r="HYH43" s="34"/>
      <c r="HYI43" s="34"/>
      <c r="HYJ43" s="34"/>
      <c r="HYK43" s="34"/>
      <c r="HYL43" s="34"/>
      <c r="HYM43" s="34"/>
      <c r="HYN43" s="34"/>
      <c r="HYO43" s="34"/>
      <c r="HYP43" s="34"/>
      <c r="HYQ43" s="34"/>
      <c r="HYR43" s="34"/>
      <c r="HYS43" s="34"/>
      <c r="HYT43" s="34"/>
      <c r="HYU43" s="34"/>
      <c r="HYV43" s="34"/>
      <c r="HYW43" s="34"/>
      <c r="HYX43" s="34"/>
      <c r="HYY43" s="34"/>
      <c r="HYZ43" s="34"/>
      <c r="HZA43" s="34"/>
      <c r="HZB43" s="34"/>
      <c r="HZC43" s="34"/>
      <c r="HZD43" s="34"/>
      <c r="HZE43" s="34"/>
      <c r="HZF43" s="34"/>
      <c r="HZG43" s="34"/>
      <c r="HZH43" s="34"/>
      <c r="HZI43" s="34"/>
      <c r="HZJ43" s="34"/>
      <c r="HZK43" s="34"/>
      <c r="HZL43" s="34"/>
      <c r="HZM43" s="34"/>
      <c r="HZN43" s="34"/>
      <c r="HZO43" s="34"/>
      <c r="HZP43" s="34"/>
      <c r="HZQ43" s="34"/>
      <c r="HZR43" s="34"/>
      <c r="HZS43" s="34"/>
      <c r="HZT43" s="34"/>
      <c r="HZU43" s="34"/>
      <c r="HZV43" s="34"/>
      <c r="HZW43" s="34"/>
      <c r="HZX43" s="34"/>
      <c r="HZY43" s="34"/>
      <c r="HZZ43" s="34"/>
      <c r="IAA43" s="34"/>
      <c r="IAB43" s="34"/>
      <c r="IAC43" s="34"/>
      <c r="IAD43" s="34"/>
      <c r="IAE43" s="34"/>
      <c r="IAF43" s="34"/>
      <c r="IAG43" s="34"/>
      <c r="IAH43" s="34"/>
      <c r="IAI43" s="34"/>
      <c r="IAJ43" s="34"/>
      <c r="IAK43" s="34"/>
      <c r="IAL43" s="34"/>
      <c r="IAM43" s="34"/>
      <c r="IAN43" s="34"/>
      <c r="IAO43" s="34"/>
      <c r="IAP43" s="34"/>
      <c r="IAQ43" s="34"/>
      <c r="IAR43" s="34"/>
      <c r="IAS43" s="34"/>
      <c r="IAT43" s="34"/>
      <c r="IAU43" s="34"/>
      <c r="IAV43" s="34"/>
      <c r="IAW43" s="34"/>
      <c r="IAX43" s="34"/>
      <c r="IAY43" s="34"/>
      <c r="IAZ43" s="34"/>
      <c r="IBA43" s="34"/>
      <c r="IBB43" s="34"/>
      <c r="IBC43" s="34"/>
      <c r="IBD43" s="34"/>
      <c r="IBE43" s="34"/>
      <c r="IBF43" s="34"/>
      <c r="IBG43" s="34"/>
      <c r="IBH43" s="34"/>
      <c r="IBI43" s="34"/>
      <c r="IBJ43" s="34"/>
      <c r="IBK43" s="34"/>
      <c r="IBL43" s="34"/>
      <c r="IBM43" s="34"/>
      <c r="IBN43" s="34"/>
      <c r="IBO43" s="34"/>
      <c r="IBP43" s="34"/>
      <c r="IBQ43" s="34"/>
      <c r="IBR43" s="34"/>
      <c r="IBS43" s="34"/>
      <c r="IBT43" s="34"/>
      <c r="IBU43" s="34"/>
      <c r="IBV43" s="34"/>
      <c r="IBW43" s="34"/>
      <c r="IBX43" s="34"/>
      <c r="IBY43" s="34"/>
      <c r="IBZ43" s="34"/>
      <c r="ICA43" s="34"/>
      <c r="ICB43" s="34"/>
      <c r="ICC43" s="34"/>
      <c r="ICD43" s="34"/>
      <c r="ICE43" s="34"/>
      <c r="ICF43" s="34"/>
      <c r="ICG43" s="34"/>
      <c r="ICH43" s="34"/>
      <c r="ICI43" s="34"/>
      <c r="ICJ43" s="34"/>
      <c r="ICK43" s="34"/>
      <c r="ICL43" s="34"/>
      <c r="ICM43" s="34"/>
      <c r="ICN43" s="34"/>
      <c r="ICO43" s="34"/>
      <c r="ICP43" s="34"/>
      <c r="ICQ43" s="34"/>
      <c r="ICR43" s="34"/>
      <c r="ICS43" s="34"/>
      <c r="ICT43" s="34"/>
      <c r="ICU43" s="34"/>
      <c r="ICV43" s="34"/>
      <c r="ICW43" s="34"/>
      <c r="ICX43" s="34"/>
      <c r="ICY43" s="34"/>
      <c r="ICZ43" s="34"/>
      <c r="IDA43" s="34"/>
      <c r="IDB43" s="34"/>
      <c r="IDC43" s="34"/>
      <c r="IDD43" s="34"/>
      <c r="IDE43" s="34"/>
      <c r="IDF43" s="34"/>
      <c r="IDG43" s="34"/>
      <c r="IDH43" s="34"/>
      <c r="IDI43" s="34"/>
      <c r="IDJ43" s="34"/>
      <c r="IDK43" s="34"/>
      <c r="IDL43" s="34"/>
      <c r="IDM43" s="34"/>
      <c r="IDN43" s="34"/>
      <c r="IDO43" s="34"/>
      <c r="IDP43" s="34"/>
      <c r="IDQ43" s="34"/>
      <c r="IDR43" s="34"/>
      <c r="IDS43" s="34"/>
      <c r="IDT43" s="34"/>
      <c r="IDU43" s="34"/>
      <c r="IDV43" s="34"/>
      <c r="IDW43" s="34"/>
      <c r="IDX43" s="34"/>
      <c r="IDY43" s="34"/>
      <c r="IDZ43" s="34"/>
      <c r="IEA43" s="34"/>
      <c r="IEB43" s="34"/>
      <c r="IEC43" s="34"/>
      <c r="IED43" s="34"/>
      <c r="IEE43" s="34"/>
      <c r="IEF43" s="34"/>
      <c r="IEG43" s="34"/>
      <c r="IEH43" s="34"/>
      <c r="IEI43" s="34"/>
      <c r="IEJ43" s="34"/>
      <c r="IEK43" s="34"/>
      <c r="IEL43" s="34"/>
      <c r="IEM43" s="34"/>
      <c r="IEN43" s="34"/>
      <c r="IEO43" s="34"/>
      <c r="IEP43" s="34"/>
      <c r="IEQ43" s="34"/>
      <c r="IER43" s="34"/>
      <c r="IES43" s="34"/>
      <c r="IET43" s="34"/>
      <c r="IEU43" s="34"/>
      <c r="IEV43" s="34"/>
      <c r="IEW43" s="34"/>
      <c r="IEX43" s="34"/>
      <c r="IEY43" s="34"/>
      <c r="IEZ43" s="34"/>
      <c r="IFA43" s="34"/>
      <c r="IFB43" s="34"/>
      <c r="IFC43" s="34"/>
      <c r="IFD43" s="34"/>
      <c r="IFE43" s="34"/>
      <c r="IFF43" s="34"/>
      <c r="IFG43" s="34"/>
      <c r="IFH43" s="34"/>
      <c r="IFI43" s="34"/>
      <c r="IFJ43" s="34"/>
      <c r="IFK43" s="34"/>
      <c r="IFL43" s="34"/>
      <c r="IFM43" s="34"/>
      <c r="IFN43" s="34"/>
      <c r="IFO43" s="34"/>
      <c r="IFP43" s="34"/>
      <c r="IFQ43" s="34"/>
      <c r="IFR43" s="34"/>
      <c r="IFS43" s="34"/>
      <c r="IFT43" s="34"/>
      <c r="IFU43" s="34"/>
      <c r="IFV43" s="34"/>
      <c r="IFW43" s="34"/>
      <c r="IFX43" s="34"/>
      <c r="IFY43" s="34"/>
      <c r="IFZ43" s="34"/>
      <c r="IGA43" s="34"/>
      <c r="IGB43" s="34"/>
      <c r="IGC43" s="34"/>
      <c r="IGD43" s="34"/>
      <c r="IGE43" s="34"/>
      <c r="IGF43" s="34"/>
      <c r="IGG43" s="34"/>
      <c r="IGH43" s="34"/>
      <c r="IGI43" s="34"/>
      <c r="IGJ43" s="34"/>
      <c r="IGK43" s="34"/>
      <c r="IGL43" s="34"/>
      <c r="IGM43" s="34"/>
      <c r="IGN43" s="34"/>
      <c r="IGO43" s="34"/>
      <c r="IGP43" s="34"/>
      <c r="IGQ43" s="34"/>
      <c r="IGR43" s="34"/>
      <c r="IGS43" s="34"/>
      <c r="IGT43" s="34"/>
      <c r="IGU43" s="34"/>
      <c r="IGV43" s="34"/>
      <c r="IGW43" s="34"/>
      <c r="IGX43" s="34"/>
      <c r="IGY43" s="34"/>
      <c r="IGZ43" s="34"/>
      <c r="IHA43" s="34"/>
      <c r="IHB43" s="34"/>
      <c r="IHC43" s="34"/>
      <c r="IHD43" s="34"/>
      <c r="IHE43" s="34"/>
      <c r="IHF43" s="34"/>
      <c r="IHG43" s="34"/>
      <c r="IHH43" s="34"/>
      <c r="IHI43" s="34"/>
      <c r="IHJ43" s="34"/>
      <c r="IHK43" s="34"/>
      <c r="IHL43" s="34"/>
      <c r="IHM43" s="34"/>
      <c r="IHN43" s="34"/>
      <c r="IHO43" s="34"/>
      <c r="IHP43" s="34"/>
      <c r="IHQ43" s="34"/>
      <c r="IHR43" s="34"/>
      <c r="IHS43" s="34"/>
      <c r="IHT43" s="34"/>
      <c r="IHU43" s="34"/>
      <c r="IHV43" s="34"/>
      <c r="IHW43" s="34"/>
      <c r="IHX43" s="34"/>
      <c r="IHY43" s="34"/>
      <c r="IHZ43" s="34"/>
      <c r="IIA43" s="34"/>
      <c r="IIB43" s="34"/>
      <c r="IIC43" s="34"/>
      <c r="IID43" s="34"/>
      <c r="IIE43" s="34"/>
      <c r="IIF43" s="34"/>
      <c r="IIG43" s="34"/>
      <c r="IIH43" s="34"/>
      <c r="III43" s="34"/>
      <c r="IIJ43" s="34"/>
      <c r="IIK43" s="34"/>
      <c r="IIL43" s="34"/>
      <c r="IIM43" s="34"/>
      <c r="IIN43" s="34"/>
      <c r="IIO43" s="34"/>
      <c r="IIP43" s="34"/>
      <c r="IIQ43" s="34"/>
      <c r="IIR43" s="34"/>
      <c r="IIS43" s="34"/>
      <c r="IIT43" s="34"/>
      <c r="IIU43" s="34"/>
      <c r="IIV43" s="34"/>
      <c r="IIW43" s="34"/>
      <c r="IIX43" s="34"/>
      <c r="IIY43" s="34"/>
      <c r="IIZ43" s="34"/>
      <c r="IJA43" s="34"/>
      <c r="IJB43" s="34"/>
      <c r="IJC43" s="34"/>
      <c r="IJD43" s="34"/>
      <c r="IJE43" s="34"/>
      <c r="IJF43" s="34"/>
      <c r="IJG43" s="34"/>
      <c r="IJH43" s="34"/>
      <c r="IJI43" s="34"/>
      <c r="IJJ43" s="34"/>
      <c r="IJK43" s="34"/>
      <c r="IJL43" s="34"/>
      <c r="IJM43" s="34"/>
      <c r="IJN43" s="34"/>
      <c r="IJO43" s="34"/>
      <c r="IJP43" s="34"/>
      <c r="IJQ43" s="34"/>
      <c r="IJR43" s="34"/>
      <c r="IJS43" s="34"/>
      <c r="IJT43" s="34"/>
      <c r="IJU43" s="34"/>
      <c r="IJV43" s="34"/>
      <c r="IJW43" s="34"/>
      <c r="IJX43" s="34"/>
      <c r="IJY43" s="34"/>
      <c r="IJZ43" s="34"/>
      <c r="IKA43" s="34"/>
      <c r="IKB43" s="34"/>
      <c r="IKC43" s="34"/>
      <c r="IKD43" s="34"/>
      <c r="IKE43" s="34"/>
      <c r="IKF43" s="34"/>
      <c r="IKG43" s="34"/>
      <c r="IKH43" s="34"/>
      <c r="IKI43" s="34"/>
      <c r="IKJ43" s="34"/>
      <c r="IKK43" s="34"/>
      <c r="IKL43" s="34"/>
      <c r="IKM43" s="34"/>
      <c r="IKN43" s="34"/>
      <c r="IKO43" s="34"/>
      <c r="IKP43" s="34"/>
      <c r="IKQ43" s="34"/>
      <c r="IKR43" s="34"/>
      <c r="IKS43" s="34"/>
      <c r="IKT43" s="34"/>
      <c r="IKU43" s="34"/>
      <c r="IKV43" s="34"/>
      <c r="IKW43" s="34"/>
      <c r="IKX43" s="34"/>
      <c r="IKY43" s="34"/>
      <c r="IKZ43" s="34"/>
      <c r="ILA43" s="34"/>
      <c r="ILB43" s="34"/>
      <c r="ILC43" s="34"/>
      <c r="ILD43" s="34"/>
      <c r="ILE43" s="34"/>
      <c r="ILF43" s="34"/>
      <c r="ILG43" s="34"/>
      <c r="ILH43" s="34"/>
      <c r="ILI43" s="34"/>
      <c r="ILJ43" s="34"/>
      <c r="ILK43" s="34"/>
      <c r="ILL43" s="34"/>
      <c r="ILM43" s="34"/>
      <c r="ILN43" s="34"/>
      <c r="ILO43" s="34"/>
      <c r="ILP43" s="34"/>
      <c r="ILQ43" s="34"/>
      <c r="ILR43" s="34"/>
      <c r="ILS43" s="34"/>
      <c r="ILT43" s="34"/>
      <c r="ILU43" s="34"/>
      <c r="ILV43" s="34"/>
      <c r="ILW43" s="34"/>
      <c r="ILX43" s="34"/>
      <c r="ILY43" s="34"/>
      <c r="ILZ43" s="34"/>
      <c r="IMA43" s="34"/>
      <c r="IMB43" s="34"/>
      <c r="IMC43" s="34"/>
      <c r="IMD43" s="34"/>
      <c r="IME43" s="34"/>
      <c r="IMF43" s="34"/>
      <c r="IMG43" s="34"/>
      <c r="IMH43" s="34"/>
      <c r="IMI43" s="34"/>
      <c r="IMJ43" s="34"/>
      <c r="IMK43" s="34"/>
      <c r="IML43" s="34"/>
      <c r="IMM43" s="34"/>
      <c r="IMN43" s="34"/>
      <c r="IMO43" s="34"/>
      <c r="IMP43" s="34"/>
      <c r="IMQ43" s="34"/>
      <c r="IMR43" s="34"/>
      <c r="IMS43" s="34"/>
      <c r="IMT43" s="34"/>
      <c r="IMU43" s="34"/>
      <c r="IMV43" s="34"/>
      <c r="IMW43" s="34"/>
      <c r="IMX43" s="34"/>
      <c r="IMY43" s="34"/>
      <c r="IMZ43" s="34"/>
      <c r="INA43" s="34"/>
      <c r="INB43" s="34"/>
      <c r="INC43" s="34"/>
      <c r="IND43" s="34"/>
      <c r="INE43" s="34"/>
      <c r="INF43" s="34"/>
      <c r="ING43" s="34"/>
      <c r="INH43" s="34"/>
      <c r="INI43" s="34"/>
      <c r="INJ43" s="34"/>
      <c r="INK43" s="34"/>
      <c r="INL43" s="34"/>
      <c r="INM43" s="34"/>
      <c r="INN43" s="34"/>
      <c r="INO43" s="34"/>
      <c r="INP43" s="34"/>
      <c r="INQ43" s="34"/>
      <c r="INR43" s="34"/>
      <c r="INS43" s="34"/>
      <c r="INT43" s="34"/>
      <c r="INU43" s="34"/>
      <c r="INV43" s="34"/>
      <c r="INW43" s="34"/>
      <c r="INX43" s="34"/>
      <c r="INY43" s="34"/>
      <c r="INZ43" s="34"/>
      <c r="IOA43" s="34"/>
      <c r="IOB43" s="34"/>
      <c r="IOC43" s="34"/>
      <c r="IOD43" s="34"/>
      <c r="IOE43" s="34"/>
      <c r="IOF43" s="34"/>
      <c r="IOG43" s="34"/>
      <c r="IOH43" s="34"/>
      <c r="IOI43" s="34"/>
      <c r="IOJ43" s="34"/>
      <c r="IOK43" s="34"/>
      <c r="IOL43" s="34"/>
      <c r="IOM43" s="34"/>
      <c r="ION43" s="34"/>
      <c r="IOO43" s="34"/>
      <c r="IOP43" s="34"/>
      <c r="IOQ43" s="34"/>
      <c r="IOR43" s="34"/>
      <c r="IOS43" s="34"/>
      <c r="IOT43" s="34"/>
      <c r="IOU43" s="34"/>
      <c r="IOV43" s="34"/>
      <c r="IOW43" s="34"/>
      <c r="IOX43" s="34"/>
      <c r="IOY43" s="34"/>
      <c r="IOZ43" s="34"/>
      <c r="IPA43" s="34"/>
      <c r="IPB43" s="34"/>
      <c r="IPC43" s="34"/>
      <c r="IPD43" s="34"/>
      <c r="IPE43" s="34"/>
      <c r="IPF43" s="34"/>
      <c r="IPG43" s="34"/>
      <c r="IPH43" s="34"/>
      <c r="IPI43" s="34"/>
      <c r="IPJ43" s="34"/>
      <c r="IPK43" s="34"/>
      <c r="IPL43" s="34"/>
      <c r="IPM43" s="34"/>
      <c r="IPN43" s="34"/>
      <c r="IPO43" s="34"/>
      <c r="IPP43" s="34"/>
      <c r="IPQ43" s="34"/>
      <c r="IPR43" s="34"/>
      <c r="IPS43" s="34"/>
      <c r="IPT43" s="34"/>
      <c r="IPU43" s="34"/>
      <c r="IPV43" s="34"/>
      <c r="IPW43" s="34"/>
      <c r="IPX43" s="34"/>
      <c r="IPY43" s="34"/>
      <c r="IPZ43" s="34"/>
      <c r="IQA43" s="34"/>
      <c r="IQB43" s="34"/>
      <c r="IQC43" s="34"/>
      <c r="IQD43" s="34"/>
      <c r="IQE43" s="34"/>
      <c r="IQF43" s="34"/>
      <c r="IQG43" s="34"/>
      <c r="IQH43" s="34"/>
      <c r="IQI43" s="34"/>
      <c r="IQJ43" s="34"/>
      <c r="IQK43" s="34"/>
      <c r="IQL43" s="34"/>
      <c r="IQM43" s="34"/>
      <c r="IQN43" s="34"/>
      <c r="IQO43" s="34"/>
      <c r="IQP43" s="34"/>
      <c r="IQQ43" s="34"/>
      <c r="IQR43" s="34"/>
      <c r="IQS43" s="34"/>
      <c r="IQT43" s="34"/>
      <c r="IQU43" s="34"/>
      <c r="IQV43" s="34"/>
      <c r="IQW43" s="34"/>
      <c r="IQX43" s="34"/>
      <c r="IQY43" s="34"/>
      <c r="IQZ43" s="34"/>
      <c r="IRA43" s="34"/>
      <c r="IRB43" s="34"/>
      <c r="IRC43" s="34"/>
      <c r="IRD43" s="34"/>
      <c r="IRE43" s="34"/>
      <c r="IRF43" s="34"/>
      <c r="IRG43" s="34"/>
      <c r="IRH43" s="34"/>
      <c r="IRI43" s="34"/>
      <c r="IRJ43" s="34"/>
      <c r="IRK43" s="34"/>
      <c r="IRL43" s="34"/>
      <c r="IRM43" s="34"/>
      <c r="IRN43" s="34"/>
      <c r="IRO43" s="34"/>
      <c r="IRP43" s="34"/>
      <c r="IRQ43" s="34"/>
      <c r="IRR43" s="34"/>
      <c r="IRS43" s="34"/>
      <c r="IRT43" s="34"/>
      <c r="IRU43" s="34"/>
      <c r="IRV43" s="34"/>
      <c r="IRW43" s="34"/>
      <c r="IRX43" s="34"/>
      <c r="IRY43" s="34"/>
      <c r="IRZ43" s="34"/>
      <c r="ISA43" s="34"/>
      <c r="ISB43" s="34"/>
      <c r="ISC43" s="34"/>
      <c r="ISD43" s="34"/>
      <c r="ISE43" s="34"/>
      <c r="ISF43" s="34"/>
      <c r="ISG43" s="34"/>
      <c r="ISH43" s="34"/>
      <c r="ISI43" s="34"/>
      <c r="ISJ43" s="34"/>
      <c r="ISK43" s="34"/>
      <c r="ISL43" s="34"/>
      <c r="ISM43" s="34"/>
      <c r="ISN43" s="34"/>
      <c r="ISO43" s="34"/>
      <c r="ISP43" s="34"/>
      <c r="ISQ43" s="34"/>
      <c r="ISR43" s="34"/>
      <c r="ISS43" s="34"/>
      <c r="IST43" s="34"/>
      <c r="ISU43" s="34"/>
      <c r="ISV43" s="34"/>
      <c r="ISW43" s="34"/>
      <c r="ISX43" s="34"/>
      <c r="ISY43" s="34"/>
      <c r="ISZ43" s="34"/>
      <c r="ITA43" s="34"/>
      <c r="ITB43" s="34"/>
      <c r="ITC43" s="34"/>
      <c r="ITD43" s="34"/>
      <c r="ITE43" s="34"/>
      <c r="ITF43" s="34"/>
      <c r="ITG43" s="34"/>
      <c r="ITH43" s="34"/>
      <c r="ITI43" s="34"/>
      <c r="ITJ43" s="34"/>
      <c r="ITK43" s="34"/>
      <c r="ITL43" s="34"/>
      <c r="ITM43" s="34"/>
      <c r="ITN43" s="34"/>
      <c r="ITO43" s="34"/>
      <c r="ITP43" s="34"/>
      <c r="ITQ43" s="34"/>
      <c r="ITR43" s="34"/>
      <c r="ITS43" s="34"/>
      <c r="ITT43" s="34"/>
      <c r="ITU43" s="34"/>
      <c r="ITV43" s="34"/>
      <c r="ITW43" s="34"/>
      <c r="ITX43" s="34"/>
      <c r="ITY43" s="34"/>
      <c r="ITZ43" s="34"/>
      <c r="IUA43" s="34"/>
      <c r="IUB43" s="34"/>
      <c r="IUC43" s="34"/>
      <c r="IUD43" s="34"/>
      <c r="IUE43" s="34"/>
      <c r="IUF43" s="34"/>
      <c r="IUG43" s="34"/>
      <c r="IUH43" s="34"/>
      <c r="IUI43" s="34"/>
      <c r="IUJ43" s="34"/>
      <c r="IUK43" s="34"/>
      <c r="IUL43" s="34"/>
      <c r="IUM43" s="34"/>
      <c r="IUN43" s="34"/>
      <c r="IUO43" s="34"/>
      <c r="IUP43" s="34"/>
      <c r="IUQ43" s="34"/>
      <c r="IUR43" s="34"/>
      <c r="IUS43" s="34"/>
      <c r="IUT43" s="34"/>
      <c r="IUU43" s="34"/>
      <c r="IUV43" s="34"/>
      <c r="IUW43" s="34"/>
      <c r="IUX43" s="34"/>
      <c r="IUY43" s="34"/>
      <c r="IUZ43" s="34"/>
      <c r="IVA43" s="34"/>
      <c r="IVB43" s="34"/>
      <c r="IVC43" s="34"/>
      <c r="IVD43" s="34"/>
      <c r="IVE43" s="34"/>
      <c r="IVF43" s="34"/>
      <c r="IVG43" s="34"/>
      <c r="IVH43" s="34"/>
      <c r="IVI43" s="34"/>
      <c r="IVJ43" s="34"/>
      <c r="IVK43" s="34"/>
      <c r="IVL43" s="34"/>
      <c r="IVM43" s="34"/>
      <c r="IVN43" s="34"/>
      <c r="IVO43" s="34"/>
      <c r="IVP43" s="34"/>
      <c r="IVQ43" s="34"/>
      <c r="IVR43" s="34"/>
      <c r="IVS43" s="34"/>
      <c r="IVT43" s="34"/>
      <c r="IVU43" s="34"/>
      <c r="IVV43" s="34"/>
      <c r="IVW43" s="34"/>
      <c r="IVX43" s="34"/>
      <c r="IVY43" s="34"/>
      <c r="IVZ43" s="34"/>
      <c r="IWA43" s="34"/>
      <c r="IWB43" s="34"/>
      <c r="IWC43" s="34"/>
      <c r="IWD43" s="34"/>
      <c r="IWE43" s="34"/>
      <c r="IWF43" s="34"/>
      <c r="IWG43" s="34"/>
      <c r="IWH43" s="34"/>
      <c r="IWI43" s="34"/>
      <c r="IWJ43" s="34"/>
      <c r="IWK43" s="34"/>
      <c r="IWL43" s="34"/>
      <c r="IWM43" s="34"/>
      <c r="IWN43" s="34"/>
      <c r="IWO43" s="34"/>
      <c r="IWP43" s="34"/>
      <c r="IWQ43" s="34"/>
      <c r="IWR43" s="34"/>
      <c r="IWS43" s="34"/>
      <c r="IWT43" s="34"/>
      <c r="IWU43" s="34"/>
      <c r="IWV43" s="34"/>
      <c r="IWW43" s="34"/>
      <c r="IWX43" s="34"/>
      <c r="IWY43" s="34"/>
      <c r="IWZ43" s="34"/>
      <c r="IXA43" s="34"/>
      <c r="IXB43" s="34"/>
      <c r="IXC43" s="34"/>
      <c r="IXD43" s="34"/>
      <c r="IXE43" s="34"/>
      <c r="IXF43" s="34"/>
      <c r="IXG43" s="34"/>
      <c r="IXH43" s="34"/>
      <c r="IXI43" s="34"/>
      <c r="IXJ43" s="34"/>
      <c r="IXK43" s="34"/>
      <c r="IXL43" s="34"/>
      <c r="IXM43" s="34"/>
      <c r="IXN43" s="34"/>
      <c r="IXO43" s="34"/>
      <c r="IXP43" s="34"/>
      <c r="IXQ43" s="34"/>
      <c r="IXR43" s="34"/>
      <c r="IXS43" s="34"/>
      <c r="IXT43" s="34"/>
      <c r="IXU43" s="34"/>
      <c r="IXV43" s="34"/>
      <c r="IXW43" s="34"/>
      <c r="IXX43" s="34"/>
      <c r="IXY43" s="34"/>
      <c r="IXZ43" s="34"/>
      <c r="IYA43" s="34"/>
      <c r="IYB43" s="34"/>
      <c r="IYC43" s="34"/>
      <c r="IYD43" s="34"/>
      <c r="IYE43" s="34"/>
      <c r="IYF43" s="34"/>
      <c r="IYG43" s="34"/>
      <c r="IYH43" s="34"/>
      <c r="IYI43" s="34"/>
      <c r="IYJ43" s="34"/>
      <c r="IYK43" s="34"/>
      <c r="IYL43" s="34"/>
      <c r="IYM43" s="34"/>
      <c r="IYN43" s="34"/>
      <c r="IYO43" s="34"/>
      <c r="IYP43" s="34"/>
      <c r="IYQ43" s="34"/>
      <c r="IYR43" s="34"/>
      <c r="IYS43" s="34"/>
      <c r="IYT43" s="34"/>
      <c r="IYU43" s="34"/>
      <c r="IYV43" s="34"/>
      <c r="IYW43" s="34"/>
      <c r="IYX43" s="34"/>
      <c r="IYY43" s="34"/>
      <c r="IYZ43" s="34"/>
      <c r="IZA43" s="34"/>
      <c r="IZB43" s="34"/>
      <c r="IZC43" s="34"/>
      <c r="IZD43" s="34"/>
      <c r="IZE43" s="34"/>
      <c r="IZF43" s="34"/>
      <c r="IZG43" s="34"/>
      <c r="IZH43" s="34"/>
      <c r="IZI43" s="34"/>
      <c r="IZJ43" s="34"/>
      <c r="IZK43" s="34"/>
      <c r="IZL43" s="34"/>
      <c r="IZM43" s="34"/>
      <c r="IZN43" s="34"/>
      <c r="IZO43" s="34"/>
      <c r="IZP43" s="34"/>
      <c r="IZQ43" s="34"/>
      <c r="IZR43" s="34"/>
      <c r="IZS43" s="34"/>
      <c r="IZT43" s="34"/>
      <c r="IZU43" s="34"/>
      <c r="IZV43" s="34"/>
      <c r="IZW43" s="34"/>
      <c r="IZX43" s="34"/>
      <c r="IZY43" s="34"/>
      <c r="IZZ43" s="34"/>
      <c r="JAA43" s="34"/>
      <c r="JAB43" s="34"/>
      <c r="JAC43" s="34"/>
      <c r="JAD43" s="34"/>
      <c r="JAE43" s="34"/>
      <c r="JAF43" s="34"/>
      <c r="JAG43" s="34"/>
      <c r="JAH43" s="34"/>
      <c r="JAI43" s="34"/>
      <c r="JAJ43" s="34"/>
      <c r="JAK43" s="34"/>
      <c r="JAL43" s="34"/>
      <c r="JAM43" s="34"/>
      <c r="JAN43" s="34"/>
      <c r="JAO43" s="34"/>
      <c r="JAP43" s="34"/>
      <c r="JAQ43" s="34"/>
      <c r="JAR43" s="34"/>
      <c r="JAS43" s="34"/>
      <c r="JAT43" s="34"/>
      <c r="JAU43" s="34"/>
      <c r="JAV43" s="34"/>
      <c r="JAW43" s="34"/>
      <c r="JAX43" s="34"/>
      <c r="JAY43" s="34"/>
      <c r="JAZ43" s="34"/>
      <c r="JBA43" s="34"/>
      <c r="JBB43" s="34"/>
      <c r="JBC43" s="34"/>
      <c r="JBD43" s="34"/>
      <c r="JBE43" s="34"/>
      <c r="JBF43" s="34"/>
      <c r="JBG43" s="34"/>
      <c r="JBH43" s="34"/>
      <c r="JBI43" s="34"/>
      <c r="JBJ43" s="34"/>
      <c r="JBK43" s="34"/>
      <c r="JBL43" s="34"/>
      <c r="JBM43" s="34"/>
      <c r="JBN43" s="34"/>
      <c r="JBO43" s="34"/>
      <c r="JBP43" s="34"/>
      <c r="JBQ43" s="34"/>
      <c r="JBR43" s="34"/>
      <c r="JBS43" s="34"/>
      <c r="JBT43" s="34"/>
      <c r="JBU43" s="34"/>
      <c r="JBV43" s="34"/>
      <c r="JBW43" s="34"/>
      <c r="JBX43" s="34"/>
      <c r="JBY43" s="34"/>
      <c r="JBZ43" s="34"/>
      <c r="JCA43" s="34"/>
      <c r="JCB43" s="34"/>
      <c r="JCC43" s="34"/>
      <c r="JCD43" s="34"/>
      <c r="JCE43" s="34"/>
      <c r="JCF43" s="34"/>
      <c r="JCG43" s="34"/>
      <c r="JCH43" s="34"/>
      <c r="JCI43" s="34"/>
      <c r="JCJ43" s="34"/>
      <c r="JCK43" s="34"/>
      <c r="JCL43" s="34"/>
      <c r="JCM43" s="34"/>
      <c r="JCN43" s="34"/>
      <c r="JCO43" s="34"/>
      <c r="JCP43" s="34"/>
      <c r="JCQ43" s="34"/>
      <c r="JCR43" s="34"/>
      <c r="JCS43" s="34"/>
      <c r="JCT43" s="34"/>
      <c r="JCU43" s="34"/>
      <c r="JCV43" s="34"/>
      <c r="JCW43" s="34"/>
      <c r="JCX43" s="34"/>
      <c r="JCY43" s="34"/>
      <c r="JCZ43" s="34"/>
      <c r="JDA43" s="34"/>
      <c r="JDB43" s="34"/>
      <c r="JDC43" s="34"/>
      <c r="JDD43" s="34"/>
      <c r="JDE43" s="34"/>
      <c r="JDF43" s="34"/>
      <c r="JDG43" s="34"/>
      <c r="JDH43" s="34"/>
      <c r="JDI43" s="34"/>
      <c r="JDJ43" s="34"/>
      <c r="JDK43" s="34"/>
      <c r="JDL43" s="34"/>
      <c r="JDM43" s="34"/>
      <c r="JDN43" s="34"/>
      <c r="JDO43" s="34"/>
      <c r="JDP43" s="34"/>
      <c r="JDQ43" s="34"/>
      <c r="JDR43" s="34"/>
      <c r="JDS43" s="34"/>
      <c r="JDT43" s="34"/>
      <c r="JDU43" s="34"/>
      <c r="JDV43" s="34"/>
      <c r="JDW43" s="34"/>
      <c r="JDX43" s="34"/>
      <c r="JDY43" s="34"/>
      <c r="JDZ43" s="34"/>
      <c r="JEA43" s="34"/>
      <c r="JEB43" s="34"/>
      <c r="JEC43" s="34"/>
      <c r="JED43" s="34"/>
      <c r="JEE43" s="34"/>
      <c r="JEF43" s="34"/>
      <c r="JEG43" s="34"/>
      <c r="JEH43" s="34"/>
      <c r="JEI43" s="34"/>
      <c r="JEJ43" s="34"/>
      <c r="JEK43" s="34"/>
      <c r="JEL43" s="34"/>
      <c r="JEM43" s="34"/>
      <c r="JEN43" s="34"/>
      <c r="JEO43" s="34"/>
      <c r="JEP43" s="34"/>
      <c r="JEQ43" s="34"/>
      <c r="JER43" s="34"/>
      <c r="JES43" s="34"/>
      <c r="JET43" s="34"/>
      <c r="JEU43" s="34"/>
      <c r="JEV43" s="34"/>
      <c r="JEW43" s="34"/>
      <c r="JEX43" s="34"/>
      <c r="JEY43" s="34"/>
      <c r="JEZ43" s="34"/>
      <c r="JFA43" s="34"/>
      <c r="JFB43" s="34"/>
      <c r="JFC43" s="34"/>
      <c r="JFD43" s="34"/>
      <c r="JFE43" s="34"/>
      <c r="JFF43" s="34"/>
      <c r="JFG43" s="34"/>
      <c r="JFH43" s="34"/>
      <c r="JFI43" s="34"/>
      <c r="JFJ43" s="34"/>
      <c r="JFK43" s="34"/>
      <c r="JFL43" s="34"/>
      <c r="JFM43" s="34"/>
      <c r="JFN43" s="34"/>
      <c r="JFO43" s="34"/>
      <c r="JFP43" s="34"/>
      <c r="JFQ43" s="34"/>
      <c r="JFR43" s="34"/>
      <c r="JFS43" s="34"/>
      <c r="JFT43" s="34"/>
      <c r="JFU43" s="34"/>
      <c r="JFV43" s="34"/>
      <c r="JFW43" s="34"/>
      <c r="JFX43" s="34"/>
      <c r="JFY43" s="34"/>
      <c r="JFZ43" s="34"/>
      <c r="JGA43" s="34"/>
      <c r="JGB43" s="34"/>
      <c r="JGC43" s="34"/>
      <c r="JGD43" s="34"/>
      <c r="JGE43" s="34"/>
      <c r="JGF43" s="34"/>
      <c r="JGG43" s="34"/>
      <c r="JGH43" s="34"/>
      <c r="JGI43" s="34"/>
      <c r="JGJ43" s="34"/>
      <c r="JGK43" s="34"/>
      <c r="JGL43" s="34"/>
      <c r="JGM43" s="34"/>
      <c r="JGN43" s="34"/>
      <c r="JGO43" s="34"/>
      <c r="JGP43" s="34"/>
      <c r="JGQ43" s="34"/>
      <c r="JGR43" s="34"/>
      <c r="JGS43" s="34"/>
      <c r="JGT43" s="34"/>
      <c r="JGU43" s="34"/>
      <c r="JGV43" s="34"/>
      <c r="JGW43" s="34"/>
      <c r="JGX43" s="34"/>
      <c r="JGY43" s="34"/>
      <c r="JGZ43" s="34"/>
      <c r="JHA43" s="34"/>
      <c r="JHB43" s="34"/>
      <c r="JHC43" s="34"/>
      <c r="JHD43" s="34"/>
      <c r="JHE43" s="34"/>
      <c r="JHF43" s="34"/>
      <c r="JHG43" s="34"/>
      <c r="JHH43" s="34"/>
      <c r="JHI43" s="34"/>
      <c r="JHJ43" s="34"/>
      <c r="JHK43" s="34"/>
      <c r="JHL43" s="34"/>
      <c r="JHM43" s="34"/>
      <c r="JHN43" s="34"/>
      <c r="JHO43" s="34"/>
      <c r="JHP43" s="34"/>
      <c r="JHQ43" s="34"/>
      <c r="JHR43" s="34"/>
      <c r="JHS43" s="34"/>
      <c r="JHT43" s="34"/>
      <c r="JHU43" s="34"/>
      <c r="JHV43" s="34"/>
      <c r="JHW43" s="34"/>
      <c r="JHX43" s="34"/>
      <c r="JHY43" s="34"/>
      <c r="JHZ43" s="34"/>
      <c r="JIA43" s="34"/>
      <c r="JIB43" s="34"/>
      <c r="JIC43" s="34"/>
      <c r="JID43" s="34"/>
      <c r="JIE43" s="34"/>
      <c r="JIF43" s="34"/>
      <c r="JIG43" s="34"/>
      <c r="JIH43" s="34"/>
      <c r="JII43" s="34"/>
      <c r="JIJ43" s="34"/>
      <c r="JIK43" s="34"/>
      <c r="JIL43" s="34"/>
      <c r="JIM43" s="34"/>
      <c r="JIN43" s="34"/>
      <c r="JIO43" s="34"/>
      <c r="JIP43" s="34"/>
      <c r="JIQ43" s="34"/>
      <c r="JIR43" s="34"/>
      <c r="JIS43" s="34"/>
      <c r="JIT43" s="34"/>
      <c r="JIU43" s="34"/>
      <c r="JIV43" s="34"/>
      <c r="JIW43" s="34"/>
      <c r="JIX43" s="34"/>
      <c r="JIY43" s="34"/>
      <c r="JIZ43" s="34"/>
      <c r="JJA43" s="34"/>
      <c r="JJB43" s="34"/>
      <c r="JJC43" s="34"/>
      <c r="JJD43" s="34"/>
      <c r="JJE43" s="34"/>
      <c r="JJF43" s="34"/>
      <c r="JJG43" s="34"/>
      <c r="JJH43" s="34"/>
      <c r="JJI43" s="34"/>
      <c r="JJJ43" s="34"/>
      <c r="JJK43" s="34"/>
      <c r="JJL43" s="34"/>
      <c r="JJM43" s="34"/>
      <c r="JJN43" s="34"/>
      <c r="JJO43" s="34"/>
      <c r="JJP43" s="34"/>
      <c r="JJQ43" s="34"/>
      <c r="JJR43" s="34"/>
      <c r="JJS43" s="34"/>
      <c r="JJT43" s="34"/>
      <c r="JJU43" s="34"/>
      <c r="JJV43" s="34"/>
      <c r="JJW43" s="34"/>
      <c r="JJX43" s="34"/>
      <c r="JJY43" s="34"/>
      <c r="JJZ43" s="34"/>
      <c r="JKA43" s="34"/>
      <c r="JKB43" s="34"/>
      <c r="JKC43" s="34"/>
      <c r="JKD43" s="34"/>
      <c r="JKE43" s="34"/>
      <c r="JKF43" s="34"/>
      <c r="JKG43" s="34"/>
      <c r="JKH43" s="34"/>
      <c r="JKI43" s="34"/>
      <c r="JKJ43" s="34"/>
      <c r="JKK43" s="34"/>
      <c r="JKL43" s="34"/>
      <c r="JKM43" s="34"/>
      <c r="JKN43" s="34"/>
      <c r="JKO43" s="34"/>
      <c r="JKP43" s="34"/>
      <c r="JKQ43" s="34"/>
      <c r="JKR43" s="34"/>
      <c r="JKS43" s="34"/>
      <c r="JKT43" s="34"/>
      <c r="JKU43" s="34"/>
      <c r="JKV43" s="34"/>
      <c r="JKW43" s="34"/>
      <c r="JKX43" s="34"/>
      <c r="JKY43" s="34"/>
      <c r="JKZ43" s="34"/>
      <c r="JLA43" s="34"/>
      <c r="JLB43" s="34"/>
      <c r="JLC43" s="34"/>
      <c r="JLD43" s="34"/>
      <c r="JLE43" s="34"/>
      <c r="JLF43" s="34"/>
      <c r="JLG43" s="34"/>
      <c r="JLH43" s="34"/>
      <c r="JLI43" s="34"/>
      <c r="JLJ43" s="34"/>
      <c r="JLK43" s="34"/>
      <c r="JLL43" s="34"/>
      <c r="JLM43" s="34"/>
      <c r="JLN43" s="34"/>
      <c r="JLO43" s="34"/>
      <c r="JLP43" s="34"/>
      <c r="JLQ43" s="34"/>
      <c r="JLR43" s="34"/>
      <c r="JLS43" s="34"/>
      <c r="JLT43" s="34"/>
      <c r="JLU43" s="34"/>
      <c r="JLV43" s="34"/>
      <c r="JLW43" s="34"/>
      <c r="JLX43" s="34"/>
      <c r="JLY43" s="34"/>
      <c r="JLZ43" s="34"/>
      <c r="JMA43" s="34"/>
      <c r="JMB43" s="34"/>
      <c r="JMC43" s="34"/>
      <c r="JMD43" s="34"/>
      <c r="JME43" s="34"/>
      <c r="JMF43" s="34"/>
      <c r="JMG43" s="34"/>
      <c r="JMH43" s="34"/>
      <c r="JMI43" s="34"/>
      <c r="JMJ43" s="34"/>
      <c r="JMK43" s="34"/>
      <c r="JML43" s="34"/>
      <c r="JMM43" s="34"/>
      <c r="JMN43" s="34"/>
      <c r="JMO43" s="34"/>
      <c r="JMP43" s="34"/>
      <c r="JMQ43" s="34"/>
      <c r="JMR43" s="34"/>
      <c r="JMS43" s="34"/>
      <c r="JMT43" s="34"/>
      <c r="JMU43" s="34"/>
      <c r="JMV43" s="34"/>
      <c r="JMW43" s="34"/>
      <c r="JMX43" s="34"/>
      <c r="JMY43" s="34"/>
      <c r="JMZ43" s="34"/>
      <c r="JNA43" s="34"/>
      <c r="JNB43" s="34"/>
      <c r="JNC43" s="34"/>
      <c r="JND43" s="34"/>
      <c r="JNE43" s="34"/>
      <c r="JNF43" s="34"/>
      <c r="JNG43" s="34"/>
      <c r="JNH43" s="34"/>
      <c r="JNI43" s="34"/>
      <c r="JNJ43" s="34"/>
      <c r="JNK43" s="34"/>
      <c r="JNL43" s="34"/>
      <c r="JNM43" s="34"/>
      <c r="JNN43" s="34"/>
      <c r="JNO43" s="34"/>
      <c r="JNP43" s="34"/>
      <c r="JNQ43" s="34"/>
      <c r="JNR43" s="34"/>
      <c r="JNS43" s="34"/>
      <c r="JNT43" s="34"/>
      <c r="JNU43" s="34"/>
      <c r="JNV43" s="34"/>
      <c r="JNW43" s="34"/>
      <c r="JNX43" s="34"/>
      <c r="JNY43" s="34"/>
      <c r="JNZ43" s="34"/>
      <c r="JOA43" s="34"/>
      <c r="JOB43" s="34"/>
      <c r="JOC43" s="34"/>
      <c r="JOD43" s="34"/>
      <c r="JOE43" s="34"/>
      <c r="JOF43" s="34"/>
      <c r="JOG43" s="34"/>
      <c r="JOH43" s="34"/>
      <c r="JOI43" s="34"/>
      <c r="JOJ43" s="34"/>
      <c r="JOK43" s="34"/>
      <c r="JOL43" s="34"/>
      <c r="JOM43" s="34"/>
      <c r="JON43" s="34"/>
      <c r="JOO43" s="34"/>
      <c r="JOP43" s="34"/>
      <c r="JOQ43" s="34"/>
      <c r="JOR43" s="34"/>
      <c r="JOS43" s="34"/>
      <c r="JOT43" s="34"/>
      <c r="JOU43" s="34"/>
      <c r="JOV43" s="34"/>
      <c r="JOW43" s="34"/>
      <c r="JOX43" s="34"/>
      <c r="JOY43" s="34"/>
      <c r="JOZ43" s="34"/>
      <c r="JPA43" s="34"/>
      <c r="JPB43" s="34"/>
      <c r="JPC43" s="34"/>
      <c r="JPD43" s="34"/>
      <c r="JPE43" s="34"/>
      <c r="JPF43" s="34"/>
      <c r="JPG43" s="34"/>
      <c r="JPH43" s="34"/>
      <c r="JPI43" s="34"/>
      <c r="JPJ43" s="34"/>
      <c r="JPK43" s="34"/>
      <c r="JPL43" s="34"/>
      <c r="JPM43" s="34"/>
      <c r="JPN43" s="34"/>
      <c r="JPO43" s="34"/>
      <c r="JPP43" s="34"/>
      <c r="JPQ43" s="34"/>
      <c r="JPR43" s="34"/>
      <c r="JPS43" s="34"/>
      <c r="JPT43" s="34"/>
      <c r="JPU43" s="34"/>
      <c r="JPV43" s="34"/>
      <c r="JPW43" s="34"/>
      <c r="JPX43" s="34"/>
      <c r="JPY43" s="34"/>
      <c r="JPZ43" s="34"/>
      <c r="JQA43" s="34"/>
      <c r="JQB43" s="34"/>
      <c r="JQC43" s="34"/>
      <c r="JQD43" s="34"/>
      <c r="JQE43" s="34"/>
      <c r="JQF43" s="34"/>
      <c r="JQG43" s="34"/>
      <c r="JQH43" s="34"/>
      <c r="JQI43" s="34"/>
      <c r="JQJ43" s="34"/>
      <c r="JQK43" s="34"/>
      <c r="JQL43" s="34"/>
      <c r="JQM43" s="34"/>
      <c r="JQN43" s="34"/>
      <c r="JQO43" s="34"/>
      <c r="JQP43" s="34"/>
      <c r="JQQ43" s="34"/>
      <c r="JQR43" s="34"/>
      <c r="JQS43" s="34"/>
      <c r="JQT43" s="34"/>
      <c r="JQU43" s="34"/>
      <c r="JQV43" s="34"/>
      <c r="JQW43" s="34"/>
      <c r="JQX43" s="34"/>
      <c r="JQY43" s="34"/>
      <c r="JQZ43" s="34"/>
      <c r="JRA43" s="34"/>
      <c r="JRB43" s="34"/>
      <c r="JRC43" s="34"/>
      <c r="JRD43" s="34"/>
      <c r="JRE43" s="34"/>
      <c r="JRF43" s="34"/>
      <c r="JRG43" s="34"/>
      <c r="JRH43" s="34"/>
      <c r="JRI43" s="34"/>
      <c r="JRJ43" s="34"/>
      <c r="JRK43" s="34"/>
      <c r="JRL43" s="34"/>
      <c r="JRM43" s="34"/>
      <c r="JRN43" s="34"/>
      <c r="JRO43" s="34"/>
      <c r="JRP43" s="34"/>
      <c r="JRQ43" s="34"/>
      <c r="JRR43" s="34"/>
      <c r="JRS43" s="34"/>
      <c r="JRT43" s="34"/>
      <c r="JRU43" s="34"/>
      <c r="JRV43" s="34"/>
      <c r="JRW43" s="34"/>
      <c r="JRX43" s="34"/>
      <c r="JRY43" s="34"/>
      <c r="JRZ43" s="34"/>
      <c r="JSA43" s="34"/>
      <c r="JSB43" s="34"/>
      <c r="JSC43" s="34"/>
      <c r="JSD43" s="34"/>
      <c r="JSE43" s="34"/>
      <c r="JSF43" s="34"/>
      <c r="JSG43" s="34"/>
      <c r="JSH43" s="34"/>
      <c r="JSI43" s="34"/>
      <c r="JSJ43" s="34"/>
      <c r="JSK43" s="34"/>
      <c r="JSL43" s="34"/>
      <c r="JSM43" s="34"/>
      <c r="JSN43" s="34"/>
      <c r="JSO43" s="34"/>
      <c r="JSP43" s="34"/>
      <c r="JSQ43" s="34"/>
      <c r="JSR43" s="34"/>
      <c r="JSS43" s="34"/>
      <c r="JST43" s="34"/>
      <c r="JSU43" s="34"/>
      <c r="JSV43" s="34"/>
      <c r="JSW43" s="34"/>
      <c r="JSX43" s="34"/>
      <c r="JSY43" s="34"/>
      <c r="JSZ43" s="34"/>
      <c r="JTA43" s="34"/>
      <c r="JTB43" s="34"/>
      <c r="JTC43" s="34"/>
      <c r="JTD43" s="34"/>
      <c r="JTE43" s="34"/>
      <c r="JTF43" s="34"/>
      <c r="JTG43" s="34"/>
      <c r="JTH43" s="34"/>
      <c r="JTI43" s="34"/>
      <c r="JTJ43" s="34"/>
      <c r="JTK43" s="34"/>
      <c r="JTL43" s="34"/>
      <c r="JTM43" s="34"/>
      <c r="JTN43" s="34"/>
      <c r="JTO43" s="34"/>
      <c r="JTP43" s="34"/>
      <c r="JTQ43" s="34"/>
      <c r="JTR43" s="34"/>
      <c r="JTS43" s="34"/>
      <c r="JTT43" s="34"/>
      <c r="JTU43" s="34"/>
      <c r="JTV43" s="34"/>
      <c r="JTW43" s="34"/>
      <c r="JTX43" s="34"/>
      <c r="JTY43" s="34"/>
      <c r="JTZ43" s="34"/>
      <c r="JUA43" s="34"/>
      <c r="JUB43" s="34"/>
      <c r="JUC43" s="34"/>
      <c r="JUD43" s="34"/>
      <c r="JUE43" s="34"/>
      <c r="JUF43" s="34"/>
      <c r="JUG43" s="34"/>
      <c r="JUH43" s="34"/>
      <c r="JUI43" s="34"/>
      <c r="JUJ43" s="34"/>
      <c r="JUK43" s="34"/>
      <c r="JUL43" s="34"/>
      <c r="JUM43" s="34"/>
      <c r="JUN43" s="34"/>
      <c r="JUO43" s="34"/>
      <c r="JUP43" s="34"/>
      <c r="JUQ43" s="34"/>
      <c r="JUR43" s="34"/>
      <c r="JUS43" s="34"/>
      <c r="JUT43" s="34"/>
      <c r="JUU43" s="34"/>
      <c r="JUV43" s="34"/>
      <c r="JUW43" s="34"/>
      <c r="JUX43" s="34"/>
      <c r="JUY43" s="34"/>
      <c r="JUZ43" s="34"/>
      <c r="JVA43" s="34"/>
      <c r="JVB43" s="34"/>
      <c r="JVC43" s="34"/>
      <c r="JVD43" s="34"/>
      <c r="JVE43" s="34"/>
      <c r="JVF43" s="34"/>
      <c r="JVG43" s="34"/>
      <c r="JVH43" s="34"/>
      <c r="JVI43" s="34"/>
      <c r="JVJ43" s="34"/>
      <c r="JVK43" s="34"/>
      <c r="JVL43" s="34"/>
      <c r="JVM43" s="34"/>
      <c r="JVN43" s="34"/>
      <c r="JVO43" s="34"/>
      <c r="JVP43" s="34"/>
      <c r="JVQ43" s="34"/>
      <c r="JVR43" s="34"/>
      <c r="JVS43" s="34"/>
      <c r="JVT43" s="34"/>
      <c r="JVU43" s="34"/>
      <c r="JVV43" s="34"/>
      <c r="JVW43" s="34"/>
      <c r="JVX43" s="34"/>
      <c r="JVY43" s="34"/>
      <c r="JVZ43" s="34"/>
      <c r="JWA43" s="34"/>
      <c r="JWB43" s="34"/>
      <c r="JWC43" s="34"/>
      <c r="JWD43" s="34"/>
      <c r="JWE43" s="34"/>
      <c r="JWF43" s="34"/>
      <c r="JWG43" s="34"/>
      <c r="JWH43" s="34"/>
      <c r="JWI43" s="34"/>
      <c r="JWJ43" s="34"/>
      <c r="JWK43" s="34"/>
      <c r="JWL43" s="34"/>
      <c r="JWM43" s="34"/>
      <c r="JWN43" s="34"/>
      <c r="JWO43" s="34"/>
      <c r="JWP43" s="34"/>
      <c r="JWQ43" s="34"/>
      <c r="JWR43" s="34"/>
      <c r="JWS43" s="34"/>
      <c r="JWT43" s="34"/>
      <c r="JWU43" s="34"/>
      <c r="JWV43" s="34"/>
      <c r="JWW43" s="34"/>
      <c r="JWX43" s="34"/>
      <c r="JWY43" s="34"/>
      <c r="JWZ43" s="34"/>
      <c r="JXA43" s="34"/>
      <c r="JXB43" s="34"/>
      <c r="JXC43" s="34"/>
      <c r="JXD43" s="34"/>
      <c r="JXE43" s="34"/>
      <c r="JXF43" s="34"/>
      <c r="JXG43" s="34"/>
      <c r="JXH43" s="34"/>
      <c r="JXI43" s="34"/>
      <c r="JXJ43" s="34"/>
      <c r="JXK43" s="34"/>
      <c r="JXL43" s="34"/>
      <c r="JXM43" s="34"/>
      <c r="JXN43" s="34"/>
      <c r="JXO43" s="34"/>
      <c r="JXP43" s="34"/>
      <c r="JXQ43" s="34"/>
      <c r="JXR43" s="34"/>
      <c r="JXS43" s="34"/>
      <c r="JXT43" s="34"/>
      <c r="JXU43" s="34"/>
      <c r="JXV43" s="34"/>
      <c r="JXW43" s="34"/>
      <c r="JXX43" s="34"/>
      <c r="JXY43" s="34"/>
      <c r="JXZ43" s="34"/>
      <c r="JYA43" s="34"/>
      <c r="JYB43" s="34"/>
      <c r="JYC43" s="34"/>
      <c r="JYD43" s="34"/>
      <c r="JYE43" s="34"/>
      <c r="JYF43" s="34"/>
      <c r="JYG43" s="34"/>
      <c r="JYH43" s="34"/>
      <c r="JYI43" s="34"/>
      <c r="JYJ43" s="34"/>
      <c r="JYK43" s="34"/>
      <c r="JYL43" s="34"/>
      <c r="JYM43" s="34"/>
      <c r="JYN43" s="34"/>
      <c r="JYO43" s="34"/>
      <c r="JYP43" s="34"/>
      <c r="JYQ43" s="34"/>
      <c r="JYR43" s="34"/>
      <c r="JYS43" s="34"/>
      <c r="JYT43" s="34"/>
      <c r="JYU43" s="34"/>
      <c r="JYV43" s="34"/>
      <c r="JYW43" s="34"/>
      <c r="JYX43" s="34"/>
      <c r="JYY43" s="34"/>
      <c r="JYZ43" s="34"/>
      <c r="JZA43" s="34"/>
      <c r="JZB43" s="34"/>
      <c r="JZC43" s="34"/>
      <c r="JZD43" s="34"/>
      <c r="JZE43" s="34"/>
      <c r="JZF43" s="34"/>
      <c r="JZG43" s="34"/>
      <c r="JZH43" s="34"/>
      <c r="JZI43" s="34"/>
      <c r="JZJ43" s="34"/>
      <c r="JZK43" s="34"/>
      <c r="JZL43" s="34"/>
      <c r="JZM43" s="34"/>
      <c r="JZN43" s="34"/>
      <c r="JZO43" s="34"/>
      <c r="JZP43" s="34"/>
      <c r="JZQ43" s="34"/>
      <c r="JZR43" s="34"/>
      <c r="JZS43" s="34"/>
      <c r="JZT43" s="34"/>
      <c r="JZU43" s="34"/>
      <c r="JZV43" s="34"/>
      <c r="JZW43" s="34"/>
      <c r="JZX43" s="34"/>
      <c r="JZY43" s="34"/>
      <c r="JZZ43" s="34"/>
      <c r="KAA43" s="34"/>
      <c r="KAB43" s="34"/>
      <c r="KAC43" s="34"/>
      <c r="KAD43" s="34"/>
      <c r="KAE43" s="34"/>
      <c r="KAF43" s="34"/>
      <c r="KAG43" s="34"/>
      <c r="KAH43" s="34"/>
      <c r="KAI43" s="34"/>
      <c r="KAJ43" s="34"/>
      <c r="KAK43" s="34"/>
      <c r="KAL43" s="34"/>
      <c r="KAM43" s="34"/>
      <c r="KAN43" s="34"/>
      <c r="KAO43" s="34"/>
      <c r="KAP43" s="34"/>
      <c r="KAQ43" s="34"/>
      <c r="KAR43" s="34"/>
      <c r="KAS43" s="34"/>
      <c r="KAT43" s="34"/>
      <c r="KAU43" s="34"/>
      <c r="KAV43" s="34"/>
      <c r="KAW43" s="34"/>
      <c r="KAX43" s="34"/>
      <c r="KAY43" s="34"/>
      <c r="KAZ43" s="34"/>
      <c r="KBA43" s="34"/>
      <c r="KBB43" s="34"/>
      <c r="KBC43" s="34"/>
      <c r="KBD43" s="34"/>
      <c r="KBE43" s="34"/>
      <c r="KBF43" s="34"/>
      <c r="KBG43" s="34"/>
      <c r="KBH43" s="34"/>
      <c r="KBI43" s="34"/>
      <c r="KBJ43" s="34"/>
      <c r="KBK43" s="34"/>
      <c r="KBL43" s="34"/>
      <c r="KBM43" s="34"/>
      <c r="KBN43" s="34"/>
      <c r="KBO43" s="34"/>
      <c r="KBP43" s="34"/>
      <c r="KBQ43" s="34"/>
      <c r="KBR43" s="34"/>
      <c r="KBS43" s="34"/>
      <c r="KBT43" s="34"/>
      <c r="KBU43" s="34"/>
      <c r="KBV43" s="34"/>
      <c r="KBW43" s="34"/>
      <c r="KBX43" s="34"/>
      <c r="KBY43" s="34"/>
      <c r="KBZ43" s="34"/>
      <c r="KCA43" s="34"/>
      <c r="KCB43" s="34"/>
      <c r="KCC43" s="34"/>
      <c r="KCD43" s="34"/>
      <c r="KCE43" s="34"/>
      <c r="KCF43" s="34"/>
      <c r="KCG43" s="34"/>
      <c r="KCH43" s="34"/>
      <c r="KCI43" s="34"/>
      <c r="KCJ43" s="34"/>
      <c r="KCK43" s="34"/>
      <c r="KCL43" s="34"/>
      <c r="KCM43" s="34"/>
      <c r="KCN43" s="34"/>
      <c r="KCO43" s="34"/>
      <c r="KCP43" s="34"/>
      <c r="KCQ43" s="34"/>
      <c r="KCR43" s="34"/>
      <c r="KCS43" s="34"/>
      <c r="KCT43" s="34"/>
      <c r="KCU43" s="34"/>
      <c r="KCV43" s="34"/>
      <c r="KCW43" s="34"/>
      <c r="KCX43" s="34"/>
      <c r="KCY43" s="34"/>
      <c r="KCZ43" s="34"/>
      <c r="KDA43" s="34"/>
      <c r="KDB43" s="34"/>
      <c r="KDC43" s="34"/>
      <c r="KDD43" s="34"/>
      <c r="KDE43" s="34"/>
      <c r="KDF43" s="34"/>
      <c r="KDG43" s="34"/>
      <c r="KDH43" s="34"/>
      <c r="KDI43" s="34"/>
      <c r="KDJ43" s="34"/>
      <c r="KDK43" s="34"/>
      <c r="KDL43" s="34"/>
      <c r="KDM43" s="34"/>
      <c r="KDN43" s="34"/>
      <c r="KDO43" s="34"/>
      <c r="KDP43" s="34"/>
      <c r="KDQ43" s="34"/>
      <c r="KDR43" s="34"/>
      <c r="KDS43" s="34"/>
      <c r="KDT43" s="34"/>
      <c r="KDU43" s="34"/>
      <c r="KDV43" s="34"/>
      <c r="KDW43" s="34"/>
      <c r="KDX43" s="34"/>
      <c r="KDY43" s="34"/>
      <c r="KDZ43" s="34"/>
      <c r="KEA43" s="34"/>
      <c r="KEB43" s="34"/>
      <c r="KEC43" s="34"/>
      <c r="KED43" s="34"/>
      <c r="KEE43" s="34"/>
      <c r="KEF43" s="34"/>
      <c r="KEG43" s="34"/>
      <c r="KEH43" s="34"/>
      <c r="KEI43" s="34"/>
      <c r="KEJ43" s="34"/>
      <c r="KEK43" s="34"/>
      <c r="KEL43" s="34"/>
      <c r="KEM43" s="34"/>
      <c r="KEN43" s="34"/>
      <c r="KEO43" s="34"/>
      <c r="KEP43" s="34"/>
      <c r="KEQ43" s="34"/>
      <c r="KER43" s="34"/>
      <c r="KES43" s="34"/>
      <c r="KET43" s="34"/>
      <c r="KEU43" s="34"/>
      <c r="KEV43" s="34"/>
      <c r="KEW43" s="34"/>
      <c r="KEX43" s="34"/>
      <c r="KEY43" s="34"/>
      <c r="KEZ43" s="34"/>
      <c r="KFA43" s="34"/>
      <c r="KFB43" s="34"/>
      <c r="KFC43" s="34"/>
      <c r="KFD43" s="34"/>
      <c r="KFE43" s="34"/>
      <c r="KFF43" s="34"/>
      <c r="KFG43" s="34"/>
      <c r="KFH43" s="34"/>
      <c r="KFI43" s="34"/>
      <c r="KFJ43" s="34"/>
      <c r="KFK43" s="34"/>
      <c r="KFL43" s="34"/>
      <c r="KFM43" s="34"/>
      <c r="KFN43" s="34"/>
      <c r="KFO43" s="34"/>
      <c r="KFP43" s="34"/>
      <c r="KFQ43" s="34"/>
      <c r="KFR43" s="34"/>
      <c r="KFS43" s="34"/>
      <c r="KFT43" s="34"/>
      <c r="KFU43" s="34"/>
      <c r="KFV43" s="34"/>
      <c r="KFW43" s="34"/>
      <c r="KFX43" s="34"/>
      <c r="KFY43" s="34"/>
      <c r="KFZ43" s="34"/>
      <c r="KGA43" s="34"/>
      <c r="KGB43" s="34"/>
      <c r="KGC43" s="34"/>
      <c r="KGD43" s="34"/>
      <c r="KGE43" s="34"/>
      <c r="KGF43" s="34"/>
      <c r="KGG43" s="34"/>
      <c r="KGH43" s="34"/>
      <c r="KGI43" s="34"/>
      <c r="KGJ43" s="34"/>
      <c r="KGK43" s="34"/>
      <c r="KGL43" s="34"/>
      <c r="KGM43" s="34"/>
      <c r="KGN43" s="34"/>
      <c r="KGO43" s="34"/>
      <c r="KGP43" s="34"/>
      <c r="KGQ43" s="34"/>
      <c r="KGR43" s="34"/>
      <c r="KGS43" s="34"/>
      <c r="KGT43" s="34"/>
      <c r="KGU43" s="34"/>
      <c r="KGV43" s="34"/>
      <c r="KGW43" s="34"/>
      <c r="KGX43" s="34"/>
      <c r="KGY43" s="34"/>
      <c r="KGZ43" s="34"/>
      <c r="KHA43" s="34"/>
      <c r="KHB43" s="34"/>
      <c r="KHC43" s="34"/>
      <c r="KHD43" s="34"/>
      <c r="KHE43" s="34"/>
      <c r="KHF43" s="34"/>
      <c r="KHG43" s="34"/>
      <c r="KHH43" s="34"/>
      <c r="KHI43" s="34"/>
      <c r="KHJ43" s="34"/>
      <c r="KHK43" s="34"/>
      <c r="KHL43" s="34"/>
      <c r="KHM43" s="34"/>
      <c r="KHN43" s="34"/>
      <c r="KHO43" s="34"/>
      <c r="KHP43" s="34"/>
      <c r="KHQ43" s="34"/>
      <c r="KHR43" s="34"/>
      <c r="KHS43" s="34"/>
      <c r="KHT43" s="34"/>
      <c r="KHU43" s="34"/>
      <c r="KHV43" s="34"/>
      <c r="KHW43" s="34"/>
      <c r="KHX43" s="34"/>
      <c r="KHY43" s="34"/>
      <c r="KHZ43" s="34"/>
      <c r="KIA43" s="34"/>
      <c r="KIB43" s="34"/>
      <c r="KIC43" s="34"/>
      <c r="KID43" s="34"/>
      <c r="KIE43" s="34"/>
      <c r="KIF43" s="34"/>
      <c r="KIG43" s="34"/>
      <c r="KIH43" s="34"/>
      <c r="KII43" s="34"/>
      <c r="KIJ43" s="34"/>
      <c r="KIK43" s="34"/>
      <c r="KIL43" s="34"/>
      <c r="KIM43" s="34"/>
      <c r="KIN43" s="34"/>
      <c r="KIO43" s="34"/>
      <c r="KIP43" s="34"/>
      <c r="KIQ43" s="34"/>
      <c r="KIR43" s="34"/>
      <c r="KIS43" s="34"/>
      <c r="KIT43" s="34"/>
      <c r="KIU43" s="34"/>
      <c r="KIV43" s="34"/>
      <c r="KIW43" s="34"/>
      <c r="KIX43" s="34"/>
      <c r="KIY43" s="34"/>
      <c r="KIZ43" s="34"/>
      <c r="KJA43" s="34"/>
      <c r="KJB43" s="34"/>
      <c r="KJC43" s="34"/>
      <c r="KJD43" s="34"/>
      <c r="KJE43" s="34"/>
      <c r="KJF43" s="34"/>
      <c r="KJG43" s="34"/>
      <c r="KJH43" s="34"/>
      <c r="KJI43" s="34"/>
      <c r="KJJ43" s="34"/>
      <c r="KJK43" s="34"/>
      <c r="KJL43" s="34"/>
      <c r="KJM43" s="34"/>
      <c r="KJN43" s="34"/>
      <c r="KJO43" s="34"/>
      <c r="KJP43" s="34"/>
      <c r="KJQ43" s="34"/>
      <c r="KJR43" s="34"/>
      <c r="KJS43" s="34"/>
      <c r="KJT43" s="34"/>
      <c r="KJU43" s="34"/>
      <c r="KJV43" s="34"/>
      <c r="KJW43" s="34"/>
      <c r="KJX43" s="34"/>
      <c r="KJY43" s="34"/>
      <c r="KJZ43" s="34"/>
      <c r="KKA43" s="34"/>
      <c r="KKB43" s="34"/>
      <c r="KKC43" s="34"/>
      <c r="KKD43" s="34"/>
      <c r="KKE43" s="34"/>
      <c r="KKF43" s="34"/>
      <c r="KKG43" s="34"/>
      <c r="KKH43" s="34"/>
      <c r="KKI43" s="34"/>
      <c r="KKJ43" s="34"/>
      <c r="KKK43" s="34"/>
      <c r="KKL43" s="34"/>
      <c r="KKM43" s="34"/>
      <c r="KKN43" s="34"/>
      <c r="KKO43" s="34"/>
      <c r="KKP43" s="34"/>
      <c r="KKQ43" s="34"/>
      <c r="KKR43" s="34"/>
      <c r="KKS43" s="34"/>
      <c r="KKT43" s="34"/>
      <c r="KKU43" s="34"/>
      <c r="KKV43" s="34"/>
      <c r="KKW43" s="34"/>
      <c r="KKX43" s="34"/>
      <c r="KKY43" s="34"/>
      <c r="KKZ43" s="34"/>
      <c r="KLA43" s="34"/>
      <c r="KLB43" s="34"/>
      <c r="KLC43" s="34"/>
      <c r="KLD43" s="34"/>
      <c r="KLE43" s="34"/>
      <c r="KLF43" s="34"/>
      <c r="KLG43" s="34"/>
      <c r="KLH43" s="34"/>
      <c r="KLI43" s="34"/>
      <c r="KLJ43" s="34"/>
      <c r="KLK43" s="34"/>
      <c r="KLL43" s="34"/>
      <c r="KLM43" s="34"/>
      <c r="KLN43" s="34"/>
      <c r="KLO43" s="34"/>
      <c r="KLP43" s="34"/>
      <c r="KLQ43" s="34"/>
      <c r="KLR43" s="34"/>
      <c r="KLS43" s="34"/>
      <c r="KLT43" s="34"/>
      <c r="KLU43" s="34"/>
      <c r="KLV43" s="34"/>
      <c r="KLW43" s="34"/>
      <c r="KLX43" s="34"/>
      <c r="KLY43" s="34"/>
      <c r="KLZ43" s="34"/>
      <c r="KMA43" s="34"/>
      <c r="KMB43" s="34"/>
      <c r="KMC43" s="34"/>
      <c r="KMD43" s="34"/>
      <c r="KME43" s="34"/>
      <c r="KMF43" s="34"/>
      <c r="KMG43" s="34"/>
      <c r="KMH43" s="34"/>
      <c r="KMI43" s="34"/>
      <c r="KMJ43" s="34"/>
      <c r="KMK43" s="34"/>
      <c r="KML43" s="34"/>
      <c r="KMM43" s="34"/>
      <c r="KMN43" s="34"/>
      <c r="KMO43" s="34"/>
      <c r="KMP43" s="34"/>
      <c r="KMQ43" s="34"/>
      <c r="KMR43" s="34"/>
      <c r="KMS43" s="34"/>
      <c r="KMT43" s="34"/>
      <c r="KMU43" s="34"/>
      <c r="KMV43" s="34"/>
      <c r="KMW43" s="34"/>
      <c r="KMX43" s="34"/>
      <c r="KMY43" s="34"/>
      <c r="KMZ43" s="34"/>
      <c r="KNA43" s="34"/>
      <c r="KNB43" s="34"/>
      <c r="KNC43" s="34"/>
      <c r="KND43" s="34"/>
      <c r="KNE43" s="34"/>
      <c r="KNF43" s="34"/>
      <c r="KNG43" s="34"/>
      <c r="KNH43" s="34"/>
      <c r="KNI43" s="34"/>
      <c r="KNJ43" s="34"/>
      <c r="KNK43" s="34"/>
      <c r="KNL43" s="34"/>
      <c r="KNM43" s="34"/>
      <c r="KNN43" s="34"/>
      <c r="KNO43" s="34"/>
      <c r="KNP43" s="34"/>
      <c r="KNQ43" s="34"/>
      <c r="KNR43" s="34"/>
      <c r="KNS43" s="34"/>
      <c r="KNT43" s="34"/>
      <c r="KNU43" s="34"/>
      <c r="KNV43" s="34"/>
      <c r="KNW43" s="34"/>
      <c r="KNX43" s="34"/>
      <c r="KNY43" s="34"/>
      <c r="KNZ43" s="34"/>
      <c r="KOA43" s="34"/>
      <c r="KOB43" s="34"/>
      <c r="KOC43" s="34"/>
      <c r="KOD43" s="34"/>
      <c r="KOE43" s="34"/>
      <c r="KOF43" s="34"/>
      <c r="KOG43" s="34"/>
      <c r="KOH43" s="34"/>
      <c r="KOI43" s="34"/>
      <c r="KOJ43" s="34"/>
      <c r="KOK43" s="34"/>
      <c r="KOL43" s="34"/>
      <c r="KOM43" s="34"/>
      <c r="KON43" s="34"/>
      <c r="KOO43" s="34"/>
      <c r="KOP43" s="34"/>
      <c r="KOQ43" s="34"/>
      <c r="KOR43" s="34"/>
      <c r="KOS43" s="34"/>
      <c r="KOT43" s="34"/>
      <c r="KOU43" s="34"/>
      <c r="KOV43" s="34"/>
      <c r="KOW43" s="34"/>
      <c r="KOX43" s="34"/>
      <c r="KOY43" s="34"/>
      <c r="KOZ43" s="34"/>
      <c r="KPA43" s="34"/>
      <c r="KPB43" s="34"/>
      <c r="KPC43" s="34"/>
      <c r="KPD43" s="34"/>
      <c r="KPE43" s="34"/>
      <c r="KPF43" s="34"/>
      <c r="KPG43" s="34"/>
      <c r="KPH43" s="34"/>
      <c r="KPI43" s="34"/>
      <c r="KPJ43" s="34"/>
      <c r="KPK43" s="34"/>
      <c r="KPL43" s="34"/>
      <c r="KPM43" s="34"/>
      <c r="KPN43" s="34"/>
      <c r="KPO43" s="34"/>
      <c r="KPP43" s="34"/>
      <c r="KPQ43" s="34"/>
      <c r="KPR43" s="34"/>
      <c r="KPS43" s="34"/>
      <c r="KPT43" s="34"/>
      <c r="KPU43" s="34"/>
      <c r="KPV43" s="34"/>
      <c r="KPW43" s="34"/>
      <c r="KPX43" s="34"/>
      <c r="KPY43" s="34"/>
      <c r="KPZ43" s="34"/>
      <c r="KQA43" s="34"/>
      <c r="KQB43" s="34"/>
      <c r="KQC43" s="34"/>
      <c r="KQD43" s="34"/>
      <c r="KQE43" s="34"/>
      <c r="KQF43" s="34"/>
      <c r="KQG43" s="34"/>
      <c r="KQH43" s="34"/>
      <c r="KQI43" s="34"/>
      <c r="KQJ43" s="34"/>
      <c r="KQK43" s="34"/>
      <c r="KQL43" s="34"/>
      <c r="KQM43" s="34"/>
      <c r="KQN43" s="34"/>
      <c r="KQO43" s="34"/>
      <c r="KQP43" s="34"/>
      <c r="KQQ43" s="34"/>
      <c r="KQR43" s="34"/>
      <c r="KQS43" s="34"/>
      <c r="KQT43" s="34"/>
      <c r="KQU43" s="34"/>
      <c r="KQV43" s="34"/>
      <c r="KQW43" s="34"/>
      <c r="KQX43" s="34"/>
      <c r="KQY43" s="34"/>
      <c r="KQZ43" s="34"/>
      <c r="KRA43" s="34"/>
      <c r="KRB43" s="34"/>
      <c r="KRC43" s="34"/>
      <c r="KRD43" s="34"/>
      <c r="KRE43" s="34"/>
      <c r="KRF43" s="34"/>
      <c r="KRG43" s="34"/>
      <c r="KRH43" s="34"/>
      <c r="KRI43" s="34"/>
      <c r="KRJ43" s="34"/>
      <c r="KRK43" s="34"/>
      <c r="KRL43" s="34"/>
      <c r="KRM43" s="34"/>
      <c r="KRN43" s="34"/>
      <c r="KRO43" s="34"/>
      <c r="KRP43" s="34"/>
      <c r="KRQ43" s="34"/>
      <c r="KRR43" s="34"/>
      <c r="KRS43" s="34"/>
      <c r="KRT43" s="34"/>
      <c r="KRU43" s="34"/>
      <c r="KRV43" s="34"/>
      <c r="KRW43" s="34"/>
      <c r="KRX43" s="34"/>
      <c r="KRY43" s="34"/>
      <c r="KRZ43" s="34"/>
      <c r="KSA43" s="34"/>
      <c r="KSB43" s="34"/>
      <c r="KSC43" s="34"/>
      <c r="KSD43" s="34"/>
      <c r="KSE43" s="34"/>
      <c r="KSF43" s="34"/>
      <c r="KSG43" s="34"/>
      <c r="KSH43" s="34"/>
      <c r="KSI43" s="34"/>
      <c r="KSJ43" s="34"/>
      <c r="KSK43" s="34"/>
      <c r="KSL43" s="34"/>
      <c r="KSM43" s="34"/>
      <c r="KSN43" s="34"/>
      <c r="KSO43" s="34"/>
      <c r="KSP43" s="34"/>
      <c r="KSQ43" s="34"/>
      <c r="KSR43" s="34"/>
      <c r="KSS43" s="34"/>
      <c r="KST43" s="34"/>
      <c r="KSU43" s="34"/>
      <c r="KSV43" s="34"/>
      <c r="KSW43" s="34"/>
      <c r="KSX43" s="34"/>
      <c r="KSY43" s="34"/>
      <c r="KSZ43" s="34"/>
      <c r="KTA43" s="34"/>
      <c r="KTB43" s="34"/>
      <c r="KTC43" s="34"/>
      <c r="KTD43" s="34"/>
      <c r="KTE43" s="34"/>
      <c r="KTF43" s="34"/>
      <c r="KTG43" s="34"/>
      <c r="KTH43" s="34"/>
      <c r="KTI43" s="34"/>
      <c r="KTJ43" s="34"/>
      <c r="KTK43" s="34"/>
      <c r="KTL43" s="34"/>
      <c r="KTM43" s="34"/>
      <c r="KTN43" s="34"/>
      <c r="KTO43" s="34"/>
      <c r="KTP43" s="34"/>
      <c r="KTQ43" s="34"/>
      <c r="KTR43" s="34"/>
      <c r="KTS43" s="34"/>
      <c r="KTT43" s="34"/>
      <c r="KTU43" s="34"/>
      <c r="KTV43" s="34"/>
      <c r="KTW43" s="34"/>
      <c r="KTX43" s="34"/>
      <c r="KTY43" s="34"/>
      <c r="KTZ43" s="34"/>
      <c r="KUA43" s="34"/>
      <c r="KUB43" s="34"/>
      <c r="KUC43" s="34"/>
      <c r="KUD43" s="34"/>
      <c r="KUE43" s="34"/>
      <c r="KUF43" s="34"/>
      <c r="KUG43" s="34"/>
      <c r="KUH43" s="34"/>
      <c r="KUI43" s="34"/>
      <c r="KUJ43" s="34"/>
      <c r="KUK43" s="34"/>
      <c r="KUL43" s="34"/>
      <c r="KUM43" s="34"/>
      <c r="KUN43" s="34"/>
      <c r="KUO43" s="34"/>
      <c r="KUP43" s="34"/>
      <c r="KUQ43" s="34"/>
      <c r="KUR43" s="34"/>
      <c r="KUS43" s="34"/>
      <c r="KUT43" s="34"/>
      <c r="KUU43" s="34"/>
      <c r="KUV43" s="34"/>
      <c r="KUW43" s="34"/>
      <c r="KUX43" s="34"/>
      <c r="KUY43" s="34"/>
      <c r="KUZ43" s="34"/>
      <c r="KVA43" s="34"/>
      <c r="KVB43" s="34"/>
      <c r="KVC43" s="34"/>
      <c r="KVD43" s="34"/>
      <c r="KVE43" s="34"/>
      <c r="KVF43" s="34"/>
      <c r="KVG43" s="34"/>
      <c r="KVH43" s="34"/>
      <c r="KVI43" s="34"/>
      <c r="KVJ43" s="34"/>
      <c r="KVK43" s="34"/>
      <c r="KVL43" s="34"/>
      <c r="KVM43" s="34"/>
      <c r="KVN43" s="34"/>
      <c r="KVO43" s="34"/>
      <c r="KVP43" s="34"/>
      <c r="KVQ43" s="34"/>
      <c r="KVR43" s="34"/>
      <c r="KVS43" s="34"/>
      <c r="KVT43" s="34"/>
      <c r="KVU43" s="34"/>
      <c r="KVV43" s="34"/>
      <c r="KVW43" s="34"/>
      <c r="KVX43" s="34"/>
      <c r="KVY43" s="34"/>
      <c r="KVZ43" s="34"/>
      <c r="KWA43" s="34"/>
      <c r="KWB43" s="34"/>
      <c r="KWC43" s="34"/>
      <c r="KWD43" s="34"/>
      <c r="KWE43" s="34"/>
      <c r="KWF43" s="34"/>
      <c r="KWG43" s="34"/>
      <c r="KWH43" s="34"/>
      <c r="KWI43" s="34"/>
      <c r="KWJ43" s="34"/>
      <c r="KWK43" s="34"/>
      <c r="KWL43" s="34"/>
      <c r="KWM43" s="34"/>
      <c r="KWN43" s="34"/>
      <c r="KWO43" s="34"/>
      <c r="KWP43" s="34"/>
      <c r="KWQ43" s="34"/>
      <c r="KWR43" s="34"/>
      <c r="KWS43" s="34"/>
      <c r="KWT43" s="34"/>
      <c r="KWU43" s="34"/>
      <c r="KWV43" s="34"/>
      <c r="KWW43" s="34"/>
      <c r="KWX43" s="34"/>
      <c r="KWY43" s="34"/>
      <c r="KWZ43" s="34"/>
      <c r="KXA43" s="34"/>
      <c r="KXB43" s="34"/>
      <c r="KXC43" s="34"/>
      <c r="KXD43" s="34"/>
      <c r="KXE43" s="34"/>
      <c r="KXF43" s="34"/>
      <c r="KXG43" s="34"/>
      <c r="KXH43" s="34"/>
      <c r="KXI43" s="34"/>
      <c r="KXJ43" s="34"/>
      <c r="KXK43" s="34"/>
      <c r="KXL43" s="34"/>
      <c r="KXM43" s="34"/>
      <c r="KXN43" s="34"/>
      <c r="KXO43" s="34"/>
      <c r="KXP43" s="34"/>
      <c r="KXQ43" s="34"/>
      <c r="KXR43" s="34"/>
      <c r="KXS43" s="34"/>
      <c r="KXT43" s="34"/>
      <c r="KXU43" s="34"/>
      <c r="KXV43" s="34"/>
      <c r="KXW43" s="34"/>
      <c r="KXX43" s="34"/>
      <c r="KXY43" s="34"/>
      <c r="KXZ43" s="34"/>
      <c r="KYA43" s="34"/>
      <c r="KYB43" s="34"/>
      <c r="KYC43" s="34"/>
      <c r="KYD43" s="34"/>
      <c r="KYE43" s="34"/>
      <c r="KYF43" s="34"/>
      <c r="KYG43" s="34"/>
      <c r="KYH43" s="34"/>
      <c r="KYI43" s="34"/>
      <c r="KYJ43" s="34"/>
      <c r="KYK43" s="34"/>
      <c r="KYL43" s="34"/>
      <c r="KYM43" s="34"/>
      <c r="KYN43" s="34"/>
      <c r="KYO43" s="34"/>
      <c r="KYP43" s="34"/>
      <c r="KYQ43" s="34"/>
      <c r="KYR43" s="34"/>
      <c r="KYS43" s="34"/>
      <c r="KYT43" s="34"/>
      <c r="KYU43" s="34"/>
      <c r="KYV43" s="34"/>
      <c r="KYW43" s="34"/>
      <c r="KYX43" s="34"/>
      <c r="KYY43" s="34"/>
      <c r="KYZ43" s="34"/>
      <c r="KZA43" s="34"/>
      <c r="KZB43" s="34"/>
      <c r="KZC43" s="34"/>
      <c r="KZD43" s="34"/>
      <c r="KZE43" s="34"/>
      <c r="KZF43" s="34"/>
      <c r="KZG43" s="34"/>
      <c r="KZH43" s="34"/>
      <c r="KZI43" s="34"/>
      <c r="KZJ43" s="34"/>
      <c r="KZK43" s="34"/>
      <c r="KZL43" s="34"/>
      <c r="KZM43" s="34"/>
      <c r="KZN43" s="34"/>
      <c r="KZO43" s="34"/>
      <c r="KZP43" s="34"/>
      <c r="KZQ43" s="34"/>
      <c r="KZR43" s="34"/>
      <c r="KZS43" s="34"/>
      <c r="KZT43" s="34"/>
      <c r="KZU43" s="34"/>
      <c r="KZV43" s="34"/>
      <c r="KZW43" s="34"/>
      <c r="KZX43" s="34"/>
      <c r="KZY43" s="34"/>
      <c r="KZZ43" s="34"/>
      <c r="LAA43" s="34"/>
      <c r="LAB43" s="34"/>
      <c r="LAC43" s="34"/>
      <c r="LAD43" s="34"/>
      <c r="LAE43" s="34"/>
      <c r="LAF43" s="34"/>
      <c r="LAG43" s="34"/>
      <c r="LAH43" s="34"/>
      <c r="LAI43" s="34"/>
      <c r="LAJ43" s="34"/>
      <c r="LAK43" s="34"/>
      <c r="LAL43" s="34"/>
      <c r="LAM43" s="34"/>
      <c r="LAN43" s="34"/>
      <c r="LAO43" s="34"/>
      <c r="LAP43" s="34"/>
      <c r="LAQ43" s="34"/>
      <c r="LAR43" s="34"/>
      <c r="LAS43" s="34"/>
      <c r="LAT43" s="34"/>
      <c r="LAU43" s="34"/>
      <c r="LAV43" s="34"/>
      <c r="LAW43" s="34"/>
      <c r="LAX43" s="34"/>
      <c r="LAY43" s="34"/>
      <c r="LAZ43" s="34"/>
      <c r="LBA43" s="34"/>
      <c r="LBB43" s="34"/>
      <c r="LBC43" s="34"/>
      <c r="LBD43" s="34"/>
      <c r="LBE43" s="34"/>
      <c r="LBF43" s="34"/>
      <c r="LBG43" s="34"/>
      <c r="LBH43" s="34"/>
      <c r="LBI43" s="34"/>
      <c r="LBJ43" s="34"/>
      <c r="LBK43" s="34"/>
      <c r="LBL43" s="34"/>
      <c r="LBM43" s="34"/>
      <c r="LBN43" s="34"/>
      <c r="LBO43" s="34"/>
      <c r="LBP43" s="34"/>
      <c r="LBQ43" s="34"/>
      <c r="LBR43" s="34"/>
      <c r="LBS43" s="34"/>
      <c r="LBT43" s="34"/>
      <c r="LBU43" s="34"/>
      <c r="LBV43" s="34"/>
      <c r="LBW43" s="34"/>
      <c r="LBX43" s="34"/>
      <c r="LBY43" s="34"/>
      <c r="LBZ43" s="34"/>
      <c r="LCA43" s="34"/>
      <c r="LCB43" s="34"/>
      <c r="LCC43" s="34"/>
      <c r="LCD43" s="34"/>
      <c r="LCE43" s="34"/>
      <c r="LCF43" s="34"/>
      <c r="LCG43" s="34"/>
      <c r="LCH43" s="34"/>
      <c r="LCI43" s="34"/>
      <c r="LCJ43" s="34"/>
      <c r="LCK43" s="34"/>
      <c r="LCL43" s="34"/>
      <c r="LCM43" s="34"/>
      <c r="LCN43" s="34"/>
      <c r="LCO43" s="34"/>
      <c r="LCP43" s="34"/>
      <c r="LCQ43" s="34"/>
      <c r="LCR43" s="34"/>
      <c r="LCS43" s="34"/>
      <c r="LCT43" s="34"/>
      <c r="LCU43" s="34"/>
      <c r="LCV43" s="34"/>
      <c r="LCW43" s="34"/>
      <c r="LCX43" s="34"/>
      <c r="LCY43" s="34"/>
      <c r="LCZ43" s="34"/>
      <c r="LDA43" s="34"/>
      <c r="LDB43" s="34"/>
      <c r="LDC43" s="34"/>
      <c r="LDD43" s="34"/>
      <c r="LDE43" s="34"/>
      <c r="LDF43" s="34"/>
      <c r="LDG43" s="34"/>
      <c r="LDH43" s="34"/>
      <c r="LDI43" s="34"/>
      <c r="LDJ43" s="34"/>
      <c r="LDK43" s="34"/>
      <c r="LDL43" s="34"/>
      <c r="LDM43" s="34"/>
      <c r="LDN43" s="34"/>
      <c r="LDO43" s="34"/>
      <c r="LDP43" s="34"/>
      <c r="LDQ43" s="34"/>
      <c r="LDR43" s="34"/>
      <c r="LDS43" s="34"/>
      <c r="LDT43" s="34"/>
      <c r="LDU43" s="34"/>
      <c r="LDV43" s="34"/>
      <c r="LDW43" s="34"/>
      <c r="LDX43" s="34"/>
      <c r="LDY43" s="34"/>
      <c r="LDZ43" s="34"/>
      <c r="LEA43" s="34"/>
      <c r="LEB43" s="34"/>
      <c r="LEC43" s="34"/>
      <c r="LED43" s="34"/>
      <c r="LEE43" s="34"/>
      <c r="LEF43" s="34"/>
      <c r="LEG43" s="34"/>
      <c r="LEH43" s="34"/>
      <c r="LEI43" s="34"/>
      <c r="LEJ43" s="34"/>
      <c r="LEK43" s="34"/>
      <c r="LEL43" s="34"/>
      <c r="LEM43" s="34"/>
      <c r="LEN43" s="34"/>
      <c r="LEO43" s="34"/>
      <c r="LEP43" s="34"/>
      <c r="LEQ43" s="34"/>
      <c r="LER43" s="34"/>
      <c r="LES43" s="34"/>
      <c r="LET43" s="34"/>
      <c r="LEU43" s="34"/>
      <c r="LEV43" s="34"/>
      <c r="LEW43" s="34"/>
      <c r="LEX43" s="34"/>
      <c r="LEY43" s="34"/>
      <c r="LEZ43" s="34"/>
      <c r="LFA43" s="34"/>
      <c r="LFB43" s="34"/>
      <c r="LFC43" s="34"/>
      <c r="LFD43" s="34"/>
      <c r="LFE43" s="34"/>
      <c r="LFF43" s="34"/>
      <c r="LFG43" s="34"/>
      <c r="LFH43" s="34"/>
      <c r="LFI43" s="34"/>
      <c r="LFJ43" s="34"/>
      <c r="LFK43" s="34"/>
      <c r="LFL43" s="34"/>
      <c r="LFM43" s="34"/>
      <c r="LFN43" s="34"/>
      <c r="LFO43" s="34"/>
      <c r="LFP43" s="34"/>
      <c r="LFQ43" s="34"/>
      <c r="LFR43" s="34"/>
      <c r="LFS43" s="34"/>
      <c r="LFT43" s="34"/>
      <c r="LFU43" s="34"/>
      <c r="LFV43" s="34"/>
      <c r="LFW43" s="34"/>
      <c r="LFX43" s="34"/>
      <c r="LFY43" s="34"/>
      <c r="LFZ43" s="34"/>
      <c r="LGA43" s="34"/>
      <c r="LGB43" s="34"/>
      <c r="LGC43" s="34"/>
      <c r="LGD43" s="34"/>
      <c r="LGE43" s="34"/>
      <c r="LGF43" s="34"/>
      <c r="LGG43" s="34"/>
      <c r="LGH43" s="34"/>
      <c r="LGI43" s="34"/>
      <c r="LGJ43" s="34"/>
      <c r="LGK43" s="34"/>
      <c r="LGL43" s="34"/>
      <c r="LGM43" s="34"/>
      <c r="LGN43" s="34"/>
      <c r="LGO43" s="34"/>
      <c r="LGP43" s="34"/>
      <c r="LGQ43" s="34"/>
      <c r="LGR43" s="34"/>
      <c r="LGS43" s="34"/>
      <c r="LGT43" s="34"/>
      <c r="LGU43" s="34"/>
      <c r="LGV43" s="34"/>
      <c r="LGW43" s="34"/>
      <c r="LGX43" s="34"/>
      <c r="LGY43" s="34"/>
      <c r="LGZ43" s="34"/>
      <c r="LHA43" s="34"/>
      <c r="LHB43" s="34"/>
      <c r="LHC43" s="34"/>
      <c r="LHD43" s="34"/>
      <c r="LHE43" s="34"/>
      <c r="LHF43" s="34"/>
      <c r="LHG43" s="34"/>
      <c r="LHH43" s="34"/>
      <c r="LHI43" s="34"/>
      <c r="LHJ43" s="34"/>
      <c r="LHK43" s="34"/>
      <c r="LHL43" s="34"/>
      <c r="LHM43" s="34"/>
      <c r="LHN43" s="34"/>
      <c r="LHO43" s="34"/>
      <c r="LHP43" s="34"/>
      <c r="LHQ43" s="34"/>
      <c r="LHR43" s="34"/>
      <c r="LHS43" s="34"/>
      <c r="LHT43" s="34"/>
      <c r="LHU43" s="34"/>
      <c r="LHV43" s="34"/>
      <c r="LHW43" s="34"/>
      <c r="LHX43" s="34"/>
      <c r="LHY43" s="34"/>
      <c r="LHZ43" s="34"/>
      <c r="LIA43" s="34"/>
      <c r="LIB43" s="34"/>
      <c r="LIC43" s="34"/>
      <c r="LID43" s="34"/>
      <c r="LIE43" s="34"/>
      <c r="LIF43" s="34"/>
      <c r="LIG43" s="34"/>
      <c r="LIH43" s="34"/>
      <c r="LII43" s="34"/>
      <c r="LIJ43" s="34"/>
      <c r="LIK43" s="34"/>
      <c r="LIL43" s="34"/>
      <c r="LIM43" s="34"/>
      <c r="LIN43" s="34"/>
      <c r="LIO43" s="34"/>
      <c r="LIP43" s="34"/>
      <c r="LIQ43" s="34"/>
      <c r="LIR43" s="34"/>
      <c r="LIS43" s="34"/>
      <c r="LIT43" s="34"/>
      <c r="LIU43" s="34"/>
      <c r="LIV43" s="34"/>
      <c r="LIW43" s="34"/>
      <c r="LIX43" s="34"/>
      <c r="LIY43" s="34"/>
      <c r="LIZ43" s="34"/>
      <c r="LJA43" s="34"/>
      <c r="LJB43" s="34"/>
      <c r="LJC43" s="34"/>
      <c r="LJD43" s="34"/>
      <c r="LJE43" s="34"/>
      <c r="LJF43" s="34"/>
      <c r="LJG43" s="34"/>
      <c r="LJH43" s="34"/>
      <c r="LJI43" s="34"/>
      <c r="LJJ43" s="34"/>
      <c r="LJK43" s="34"/>
      <c r="LJL43" s="34"/>
      <c r="LJM43" s="34"/>
      <c r="LJN43" s="34"/>
      <c r="LJO43" s="34"/>
      <c r="LJP43" s="34"/>
      <c r="LJQ43" s="34"/>
      <c r="LJR43" s="34"/>
      <c r="LJS43" s="34"/>
      <c r="LJT43" s="34"/>
      <c r="LJU43" s="34"/>
      <c r="LJV43" s="34"/>
      <c r="LJW43" s="34"/>
      <c r="LJX43" s="34"/>
      <c r="LJY43" s="34"/>
      <c r="LJZ43" s="34"/>
      <c r="LKA43" s="34"/>
      <c r="LKB43" s="34"/>
      <c r="LKC43" s="34"/>
      <c r="LKD43" s="34"/>
      <c r="LKE43" s="34"/>
      <c r="LKF43" s="34"/>
      <c r="LKG43" s="34"/>
      <c r="LKH43" s="34"/>
      <c r="LKI43" s="34"/>
      <c r="LKJ43" s="34"/>
      <c r="LKK43" s="34"/>
      <c r="LKL43" s="34"/>
      <c r="LKM43" s="34"/>
      <c r="LKN43" s="34"/>
      <c r="LKO43" s="34"/>
      <c r="LKP43" s="34"/>
      <c r="LKQ43" s="34"/>
      <c r="LKR43" s="34"/>
      <c r="LKS43" s="34"/>
      <c r="LKT43" s="34"/>
      <c r="LKU43" s="34"/>
      <c r="LKV43" s="34"/>
      <c r="LKW43" s="34"/>
      <c r="LKX43" s="34"/>
      <c r="LKY43" s="34"/>
      <c r="LKZ43" s="34"/>
      <c r="LLA43" s="34"/>
      <c r="LLB43" s="34"/>
      <c r="LLC43" s="34"/>
      <c r="LLD43" s="34"/>
      <c r="LLE43" s="34"/>
      <c r="LLF43" s="34"/>
      <c r="LLG43" s="34"/>
      <c r="LLH43" s="34"/>
      <c r="LLI43" s="34"/>
      <c r="LLJ43" s="34"/>
      <c r="LLK43" s="34"/>
      <c r="LLL43" s="34"/>
      <c r="LLM43" s="34"/>
      <c r="LLN43" s="34"/>
      <c r="LLO43" s="34"/>
      <c r="LLP43" s="34"/>
      <c r="LLQ43" s="34"/>
      <c r="LLR43" s="34"/>
      <c r="LLS43" s="34"/>
      <c r="LLT43" s="34"/>
      <c r="LLU43" s="34"/>
      <c r="LLV43" s="34"/>
      <c r="LLW43" s="34"/>
      <c r="LLX43" s="34"/>
      <c r="LLY43" s="34"/>
      <c r="LLZ43" s="34"/>
      <c r="LMA43" s="34"/>
      <c r="LMB43" s="34"/>
      <c r="LMC43" s="34"/>
      <c r="LMD43" s="34"/>
      <c r="LME43" s="34"/>
      <c r="LMF43" s="34"/>
      <c r="LMG43" s="34"/>
      <c r="LMH43" s="34"/>
      <c r="LMI43" s="34"/>
      <c r="LMJ43" s="34"/>
      <c r="LMK43" s="34"/>
      <c r="LML43" s="34"/>
      <c r="LMM43" s="34"/>
      <c r="LMN43" s="34"/>
      <c r="LMO43" s="34"/>
      <c r="LMP43" s="34"/>
      <c r="LMQ43" s="34"/>
      <c r="LMR43" s="34"/>
      <c r="LMS43" s="34"/>
      <c r="LMT43" s="34"/>
      <c r="LMU43" s="34"/>
      <c r="LMV43" s="34"/>
      <c r="LMW43" s="34"/>
      <c r="LMX43" s="34"/>
      <c r="LMY43" s="34"/>
      <c r="LMZ43" s="34"/>
      <c r="LNA43" s="34"/>
      <c r="LNB43" s="34"/>
      <c r="LNC43" s="34"/>
      <c r="LND43" s="34"/>
      <c r="LNE43" s="34"/>
      <c r="LNF43" s="34"/>
      <c r="LNG43" s="34"/>
      <c r="LNH43" s="34"/>
      <c r="LNI43" s="34"/>
      <c r="LNJ43" s="34"/>
      <c r="LNK43" s="34"/>
      <c r="LNL43" s="34"/>
      <c r="LNM43" s="34"/>
      <c r="LNN43" s="34"/>
      <c r="LNO43" s="34"/>
      <c r="LNP43" s="34"/>
      <c r="LNQ43" s="34"/>
      <c r="LNR43" s="34"/>
      <c r="LNS43" s="34"/>
      <c r="LNT43" s="34"/>
      <c r="LNU43" s="34"/>
      <c r="LNV43" s="34"/>
      <c r="LNW43" s="34"/>
      <c r="LNX43" s="34"/>
      <c r="LNY43" s="34"/>
      <c r="LNZ43" s="34"/>
      <c r="LOA43" s="34"/>
      <c r="LOB43" s="34"/>
      <c r="LOC43" s="34"/>
      <c r="LOD43" s="34"/>
      <c r="LOE43" s="34"/>
      <c r="LOF43" s="34"/>
      <c r="LOG43" s="34"/>
      <c r="LOH43" s="34"/>
      <c r="LOI43" s="34"/>
      <c r="LOJ43" s="34"/>
      <c r="LOK43" s="34"/>
      <c r="LOL43" s="34"/>
      <c r="LOM43" s="34"/>
      <c r="LON43" s="34"/>
      <c r="LOO43" s="34"/>
      <c r="LOP43" s="34"/>
      <c r="LOQ43" s="34"/>
      <c r="LOR43" s="34"/>
      <c r="LOS43" s="34"/>
      <c r="LOT43" s="34"/>
      <c r="LOU43" s="34"/>
      <c r="LOV43" s="34"/>
      <c r="LOW43" s="34"/>
      <c r="LOX43" s="34"/>
      <c r="LOY43" s="34"/>
      <c r="LOZ43" s="34"/>
      <c r="LPA43" s="34"/>
      <c r="LPB43" s="34"/>
      <c r="LPC43" s="34"/>
      <c r="LPD43" s="34"/>
      <c r="LPE43" s="34"/>
      <c r="LPF43" s="34"/>
      <c r="LPG43" s="34"/>
      <c r="LPH43" s="34"/>
      <c r="LPI43" s="34"/>
      <c r="LPJ43" s="34"/>
      <c r="LPK43" s="34"/>
      <c r="LPL43" s="34"/>
      <c r="LPM43" s="34"/>
      <c r="LPN43" s="34"/>
      <c r="LPO43" s="34"/>
      <c r="LPP43" s="34"/>
      <c r="LPQ43" s="34"/>
      <c r="LPR43" s="34"/>
      <c r="LPS43" s="34"/>
      <c r="LPT43" s="34"/>
      <c r="LPU43" s="34"/>
      <c r="LPV43" s="34"/>
      <c r="LPW43" s="34"/>
      <c r="LPX43" s="34"/>
      <c r="LPY43" s="34"/>
      <c r="LPZ43" s="34"/>
      <c r="LQA43" s="34"/>
      <c r="LQB43" s="34"/>
      <c r="LQC43" s="34"/>
      <c r="LQD43" s="34"/>
      <c r="LQE43" s="34"/>
      <c r="LQF43" s="34"/>
      <c r="LQG43" s="34"/>
      <c r="LQH43" s="34"/>
      <c r="LQI43" s="34"/>
      <c r="LQJ43" s="34"/>
      <c r="LQK43" s="34"/>
      <c r="LQL43" s="34"/>
      <c r="LQM43" s="34"/>
      <c r="LQN43" s="34"/>
      <c r="LQO43" s="34"/>
      <c r="LQP43" s="34"/>
      <c r="LQQ43" s="34"/>
      <c r="LQR43" s="34"/>
      <c r="LQS43" s="34"/>
      <c r="LQT43" s="34"/>
      <c r="LQU43" s="34"/>
      <c r="LQV43" s="34"/>
      <c r="LQW43" s="34"/>
      <c r="LQX43" s="34"/>
      <c r="LQY43" s="34"/>
      <c r="LQZ43" s="34"/>
      <c r="LRA43" s="34"/>
      <c r="LRB43" s="34"/>
      <c r="LRC43" s="34"/>
      <c r="LRD43" s="34"/>
      <c r="LRE43" s="34"/>
      <c r="LRF43" s="34"/>
      <c r="LRG43" s="34"/>
      <c r="LRH43" s="34"/>
      <c r="LRI43" s="34"/>
      <c r="LRJ43" s="34"/>
      <c r="LRK43" s="34"/>
      <c r="LRL43" s="34"/>
      <c r="LRM43" s="34"/>
      <c r="LRN43" s="34"/>
      <c r="LRO43" s="34"/>
      <c r="LRP43" s="34"/>
      <c r="LRQ43" s="34"/>
      <c r="LRR43" s="34"/>
      <c r="LRS43" s="34"/>
      <c r="LRT43" s="34"/>
      <c r="LRU43" s="34"/>
      <c r="LRV43" s="34"/>
      <c r="LRW43" s="34"/>
      <c r="LRX43" s="34"/>
      <c r="LRY43" s="34"/>
      <c r="LRZ43" s="34"/>
      <c r="LSA43" s="34"/>
      <c r="LSB43" s="34"/>
      <c r="LSC43" s="34"/>
      <c r="LSD43" s="34"/>
      <c r="LSE43" s="34"/>
      <c r="LSF43" s="34"/>
      <c r="LSG43" s="34"/>
      <c r="LSH43" s="34"/>
      <c r="LSI43" s="34"/>
      <c r="LSJ43" s="34"/>
      <c r="LSK43" s="34"/>
      <c r="LSL43" s="34"/>
      <c r="LSM43" s="34"/>
      <c r="LSN43" s="34"/>
      <c r="LSO43" s="34"/>
      <c r="LSP43" s="34"/>
      <c r="LSQ43" s="34"/>
      <c r="LSR43" s="34"/>
      <c r="LSS43" s="34"/>
      <c r="LST43" s="34"/>
      <c r="LSU43" s="34"/>
      <c r="LSV43" s="34"/>
      <c r="LSW43" s="34"/>
      <c r="LSX43" s="34"/>
      <c r="LSY43" s="34"/>
      <c r="LSZ43" s="34"/>
      <c r="LTA43" s="34"/>
      <c r="LTB43" s="34"/>
      <c r="LTC43" s="34"/>
      <c r="LTD43" s="34"/>
      <c r="LTE43" s="34"/>
      <c r="LTF43" s="34"/>
      <c r="LTG43" s="34"/>
      <c r="LTH43" s="34"/>
      <c r="LTI43" s="34"/>
      <c r="LTJ43" s="34"/>
      <c r="LTK43" s="34"/>
      <c r="LTL43" s="34"/>
      <c r="LTM43" s="34"/>
      <c r="LTN43" s="34"/>
      <c r="LTO43" s="34"/>
      <c r="LTP43" s="34"/>
      <c r="LTQ43" s="34"/>
      <c r="LTR43" s="34"/>
      <c r="LTS43" s="34"/>
      <c r="LTT43" s="34"/>
      <c r="LTU43" s="34"/>
      <c r="LTV43" s="34"/>
      <c r="LTW43" s="34"/>
      <c r="LTX43" s="34"/>
      <c r="LTY43" s="34"/>
      <c r="LTZ43" s="34"/>
      <c r="LUA43" s="34"/>
      <c r="LUB43" s="34"/>
      <c r="LUC43" s="34"/>
      <c r="LUD43" s="34"/>
      <c r="LUE43" s="34"/>
      <c r="LUF43" s="34"/>
      <c r="LUG43" s="34"/>
      <c r="LUH43" s="34"/>
      <c r="LUI43" s="34"/>
      <c r="LUJ43" s="34"/>
      <c r="LUK43" s="34"/>
      <c r="LUL43" s="34"/>
      <c r="LUM43" s="34"/>
      <c r="LUN43" s="34"/>
      <c r="LUO43" s="34"/>
      <c r="LUP43" s="34"/>
      <c r="LUQ43" s="34"/>
      <c r="LUR43" s="34"/>
      <c r="LUS43" s="34"/>
      <c r="LUT43" s="34"/>
      <c r="LUU43" s="34"/>
      <c r="LUV43" s="34"/>
      <c r="LUW43" s="34"/>
      <c r="LUX43" s="34"/>
      <c r="LUY43" s="34"/>
      <c r="LUZ43" s="34"/>
      <c r="LVA43" s="34"/>
      <c r="LVB43" s="34"/>
      <c r="LVC43" s="34"/>
      <c r="LVD43" s="34"/>
      <c r="LVE43" s="34"/>
      <c r="LVF43" s="34"/>
      <c r="LVG43" s="34"/>
      <c r="LVH43" s="34"/>
      <c r="LVI43" s="34"/>
      <c r="LVJ43" s="34"/>
      <c r="LVK43" s="34"/>
      <c r="LVL43" s="34"/>
      <c r="LVM43" s="34"/>
      <c r="LVN43" s="34"/>
      <c r="LVO43" s="34"/>
      <c r="LVP43" s="34"/>
      <c r="LVQ43" s="34"/>
      <c r="LVR43" s="34"/>
      <c r="LVS43" s="34"/>
      <c r="LVT43" s="34"/>
      <c r="LVU43" s="34"/>
      <c r="LVV43" s="34"/>
      <c r="LVW43" s="34"/>
      <c r="LVX43" s="34"/>
      <c r="LVY43" s="34"/>
      <c r="LVZ43" s="34"/>
      <c r="LWA43" s="34"/>
      <c r="LWB43" s="34"/>
      <c r="LWC43" s="34"/>
      <c r="LWD43" s="34"/>
      <c r="LWE43" s="34"/>
      <c r="LWF43" s="34"/>
      <c r="LWG43" s="34"/>
      <c r="LWH43" s="34"/>
      <c r="LWI43" s="34"/>
      <c r="LWJ43" s="34"/>
      <c r="LWK43" s="34"/>
      <c r="LWL43" s="34"/>
      <c r="LWM43" s="34"/>
      <c r="LWN43" s="34"/>
      <c r="LWO43" s="34"/>
      <c r="LWP43" s="34"/>
      <c r="LWQ43" s="34"/>
      <c r="LWR43" s="34"/>
      <c r="LWS43" s="34"/>
      <c r="LWT43" s="34"/>
      <c r="LWU43" s="34"/>
      <c r="LWV43" s="34"/>
      <c r="LWW43" s="34"/>
      <c r="LWX43" s="34"/>
      <c r="LWY43" s="34"/>
      <c r="LWZ43" s="34"/>
      <c r="LXA43" s="34"/>
      <c r="LXB43" s="34"/>
      <c r="LXC43" s="34"/>
      <c r="LXD43" s="34"/>
      <c r="LXE43" s="34"/>
      <c r="LXF43" s="34"/>
      <c r="LXG43" s="34"/>
      <c r="LXH43" s="34"/>
      <c r="LXI43" s="34"/>
      <c r="LXJ43" s="34"/>
      <c r="LXK43" s="34"/>
      <c r="LXL43" s="34"/>
      <c r="LXM43" s="34"/>
      <c r="LXN43" s="34"/>
      <c r="LXO43" s="34"/>
      <c r="LXP43" s="34"/>
      <c r="LXQ43" s="34"/>
      <c r="LXR43" s="34"/>
      <c r="LXS43" s="34"/>
      <c r="LXT43" s="34"/>
      <c r="LXU43" s="34"/>
      <c r="LXV43" s="34"/>
      <c r="LXW43" s="34"/>
      <c r="LXX43" s="34"/>
      <c r="LXY43" s="34"/>
      <c r="LXZ43" s="34"/>
      <c r="LYA43" s="34"/>
      <c r="LYB43" s="34"/>
      <c r="LYC43" s="34"/>
      <c r="LYD43" s="34"/>
      <c r="LYE43" s="34"/>
      <c r="LYF43" s="34"/>
      <c r="LYG43" s="34"/>
      <c r="LYH43" s="34"/>
      <c r="LYI43" s="34"/>
      <c r="LYJ43" s="34"/>
      <c r="LYK43" s="34"/>
      <c r="LYL43" s="34"/>
      <c r="LYM43" s="34"/>
      <c r="LYN43" s="34"/>
      <c r="LYO43" s="34"/>
      <c r="LYP43" s="34"/>
      <c r="LYQ43" s="34"/>
      <c r="LYR43" s="34"/>
      <c r="LYS43" s="34"/>
      <c r="LYT43" s="34"/>
      <c r="LYU43" s="34"/>
      <c r="LYV43" s="34"/>
      <c r="LYW43" s="34"/>
      <c r="LYX43" s="34"/>
      <c r="LYY43" s="34"/>
      <c r="LYZ43" s="34"/>
      <c r="LZA43" s="34"/>
      <c r="LZB43" s="34"/>
      <c r="LZC43" s="34"/>
      <c r="LZD43" s="34"/>
      <c r="LZE43" s="34"/>
      <c r="LZF43" s="34"/>
      <c r="LZG43" s="34"/>
      <c r="LZH43" s="34"/>
      <c r="LZI43" s="34"/>
      <c r="LZJ43" s="34"/>
      <c r="LZK43" s="34"/>
      <c r="LZL43" s="34"/>
      <c r="LZM43" s="34"/>
      <c r="LZN43" s="34"/>
      <c r="LZO43" s="34"/>
      <c r="LZP43" s="34"/>
      <c r="LZQ43" s="34"/>
      <c r="LZR43" s="34"/>
      <c r="LZS43" s="34"/>
      <c r="LZT43" s="34"/>
      <c r="LZU43" s="34"/>
      <c r="LZV43" s="34"/>
      <c r="LZW43" s="34"/>
      <c r="LZX43" s="34"/>
      <c r="LZY43" s="34"/>
      <c r="LZZ43" s="34"/>
      <c r="MAA43" s="34"/>
      <c r="MAB43" s="34"/>
      <c r="MAC43" s="34"/>
      <c r="MAD43" s="34"/>
      <c r="MAE43" s="34"/>
      <c r="MAF43" s="34"/>
      <c r="MAG43" s="34"/>
      <c r="MAH43" s="34"/>
      <c r="MAI43" s="34"/>
      <c r="MAJ43" s="34"/>
      <c r="MAK43" s="34"/>
      <c r="MAL43" s="34"/>
      <c r="MAM43" s="34"/>
      <c r="MAN43" s="34"/>
      <c r="MAO43" s="34"/>
      <c r="MAP43" s="34"/>
      <c r="MAQ43" s="34"/>
      <c r="MAR43" s="34"/>
      <c r="MAS43" s="34"/>
      <c r="MAT43" s="34"/>
      <c r="MAU43" s="34"/>
      <c r="MAV43" s="34"/>
      <c r="MAW43" s="34"/>
      <c r="MAX43" s="34"/>
      <c r="MAY43" s="34"/>
      <c r="MAZ43" s="34"/>
      <c r="MBA43" s="34"/>
      <c r="MBB43" s="34"/>
      <c r="MBC43" s="34"/>
      <c r="MBD43" s="34"/>
      <c r="MBE43" s="34"/>
      <c r="MBF43" s="34"/>
      <c r="MBG43" s="34"/>
      <c r="MBH43" s="34"/>
      <c r="MBI43" s="34"/>
      <c r="MBJ43" s="34"/>
      <c r="MBK43" s="34"/>
      <c r="MBL43" s="34"/>
      <c r="MBM43" s="34"/>
      <c r="MBN43" s="34"/>
      <c r="MBO43" s="34"/>
      <c r="MBP43" s="34"/>
      <c r="MBQ43" s="34"/>
      <c r="MBR43" s="34"/>
      <c r="MBS43" s="34"/>
      <c r="MBT43" s="34"/>
      <c r="MBU43" s="34"/>
      <c r="MBV43" s="34"/>
      <c r="MBW43" s="34"/>
      <c r="MBX43" s="34"/>
      <c r="MBY43" s="34"/>
      <c r="MBZ43" s="34"/>
      <c r="MCA43" s="34"/>
      <c r="MCB43" s="34"/>
      <c r="MCC43" s="34"/>
      <c r="MCD43" s="34"/>
      <c r="MCE43" s="34"/>
      <c r="MCF43" s="34"/>
      <c r="MCG43" s="34"/>
      <c r="MCH43" s="34"/>
      <c r="MCI43" s="34"/>
      <c r="MCJ43" s="34"/>
      <c r="MCK43" s="34"/>
      <c r="MCL43" s="34"/>
      <c r="MCM43" s="34"/>
      <c r="MCN43" s="34"/>
      <c r="MCO43" s="34"/>
      <c r="MCP43" s="34"/>
      <c r="MCQ43" s="34"/>
      <c r="MCR43" s="34"/>
      <c r="MCS43" s="34"/>
      <c r="MCT43" s="34"/>
      <c r="MCU43" s="34"/>
      <c r="MCV43" s="34"/>
      <c r="MCW43" s="34"/>
      <c r="MCX43" s="34"/>
      <c r="MCY43" s="34"/>
      <c r="MCZ43" s="34"/>
      <c r="MDA43" s="34"/>
      <c r="MDB43" s="34"/>
      <c r="MDC43" s="34"/>
      <c r="MDD43" s="34"/>
      <c r="MDE43" s="34"/>
      <c r="MDF43" s="34"/>
      <c r="MDG43" s="34"/>
      <c r="MDH43" s="34"/>
      <c r="MDI43" s="34"/>
      <c r="MDJ43" s="34"/>
      <c r="MDK43" s="34"/>
      <c r="MDL43" s="34"/>
      <c r="MDM43" s="34"/>
      <c r="MDN43" s="34"/>
      <c r="MDO43" s="34"/>
      <c r="MDP43" s="34"/>
      <c r="MDQ43" s="34"/>
      <c r="MDR43" s="34"/>
      <c r="MDS43" s="34"/>
      <c r="MDT43" s="34"/>
      <c r="MDU43" s="34"/>
      <c r="MDV43" s="34"/>
      <c r="MDW43" s="34"/>
      <c r="MDX43" s="34"/>
      <c r="MDY43" s="34"/>
      <c r="MDZ43" s="34"/>
      <c r="MEA43" s="34"/>
      <c r="MEB43" s="34"/>
      <c r="MEC43" s="34"/>
      <c r="MED43" s="34"/>
      <c r="MEE43" s="34"/>
      <c r="MEF43" s="34"/>
      <c r="MEG43" s="34"/>
      <c r="MEH43" s="34"/>
      <c r="MEI43" s="34"/>
      <c r="MEJ43" s="34"/>
      <c r="MEK43" s="34"/>
      <c r="MEL43" s="34"/>
      <c r="MEM43" s="34"/>
      <c r="MEN43" s="34"/>
      <c r="MEO43" s="34"/>
      <c r="MEP43" s="34"/>
      <c r="MEQ43" s="34"/>
      <c r="MER43" s="34"/>
      <c r="MES43" s="34"/>
      <c r="MET43" s="34"/>
      <c r="MEU43" s="34"/>
      <c r="MEV43" s="34"/>
      <c r="MEW43" s="34"/>
      <c r="MEX43" s="34"/>
      <c r="MEY43" s="34"/>
      <c r="MEZ43" s="34"/>
      <c r="MFA43" s="34"/>
      <c r="MFB43" s="34"/>
      <c r="MFC43" s="34"/>
      <c r="MFD43" s="34"/>
      <c r="MFE43" s="34"/>
      <c r="MFF43" s="34"/>
      <c r="MFG43" s="34"/>
      <c r="MFH43" s="34"/>
      <c r="MFI43" s="34"/>
      <c r="MFJ43" s="34"/>
      <c r="MFK43" s="34"/>
      <c r="MFL43" s="34"/>
      <c r="MFM43" s="34"/>
      <c r="MFN43" s="34"/>
      <c r="MFO43" s="34"/>
      <c r="MFP43" s="34"/>
      <c r="MFQ43" s="34"/>
      <c r="MFR43" s="34"/>
      <c r="MFS43" s="34"/>
      <c r="MFT43" s="34"/>
      <c r="MFU43" s="34"/>
      <c r="MFV43" s="34"/>
      <c r="MFW43" s="34"/>
      <c r="MFX43" s="34"/>
      <c r="MFY43" s="34"/>
      <c r="MFZ43" s="34"/>
      <c r="MGA43" s="34"/>
      <c r="MGB43" s="34"/>
      <c r="MGC43" s="34"/>
      <c r="MGD43" s="34"/>
      <c r="MGE43" s="34"/>
      <c r="MGF43" s="34"/>
      <c r="MGG43" s="34"/>
      <c r="MGH43" s="34"/>
      <c r="MGI43" s="34"/>
      <c r="MGJ43" s="34"/>
      <c r="MGK43" s="34"/>
      <c r="MGL43" s="34"/>
      <c r="MGM43" s="34"/>
      <c r="MGN43" s="34"/>
      <c r="MGO43" s="34"/>
      <c r="MGP43" s="34"/>
      <c r="MGQ43" s="34"/>
      <c r="MGR43" s="34"/>
      <c r="MGS43" s="34"/>
      <c r="MGT43" s="34"/>
      <c r="MGU43" s="34"/>
      <c r="MGV43" s="34"/>
      <c r="MGW43" s="34"/>
      <c r="MGX43" s="34"/>
      <c r="MGY43" s="34"/>
      <c r="MGZ43" s="34"/>
      <c r="MHA43" s="34"/>
      <c r="MHB43" s="34"/>
      <c r="MHC43" s="34"/>
      <c r="MHD43" s="34"/>
      <c r="MHE43" s="34"/>
      <c r="MHF43" s="34"/>
      <c r="MHG43" s="34"/>
      <c r="MHH43" s="34"/>
      <c r="MHI43" s="34"/>
      <c r="MHJ43" s="34"/>
      <c r="MHK43" s="34"/>
      <c r="MHL43" s="34"/>
      <c r="MHM43" s="34"/>
      <c r="MHN43" s="34"/>
      <c r="MHO43" s="34"/>
      <c r="MHP43" s="34"/>
      <c r="MHQ43" s="34"/>
      <c r="MHR43" s="34"/>
      <c r="MHS43" s="34"/>
      <c r="MHT43" s="34"/>
      <c r="MHU43" s="34"/>
      <c r="MHV43" s="34"/>
      <c r="MHW43" s="34"/>
      <c r="MHX43" s="34"/>
      <c r="MHY43" s="34"/>
      <c r="MHZ43" s="34"/>
      <c r="MIA43" s="34"/>
      <c r="MIB43" s="34"/>
      <c r="MIC43" s="34"/>
      <c r="MID43" s="34"/>
      <c r="MIE43" s="34"/>
      <c r="MIF43" s="34"/>
      <c r="MIG43" s="34"/>
      <c r="MIH43" s="34"/>
      <c r="MII43" s="34"/>
      <c r="MIJ43" s="34"/>
      <c r="MIK43" s="34"/>
      <c r="MIL43" s="34"/>
      <c r="MIM43" s="34"/>
      <c r="MIN43" s="34"/>
      <c r="MIO43" s="34"/>
      <c r="MIP43" s="34"/>
      <c r="MIQ43" s="34"/>
      <c r="MIR43" s="34"/>
      <c r="MIS43" s="34"/>
      <c r="MIT43" s="34"/>
      <c r="MIU43" s="34"/>
      <c r="MIV43" s="34"/>
      <c r="MIW43" s="34"/>
      <c r="MIX43" s="34"/>
      <c r="MIY43" s="34"/>
      <c r="MIZ43" s="34"/>
      <c r="MJA43" s="34"/>
      <c r="MJB43" s="34"/>
      <c r="MJC43" s="34"/>
      <c r="MJD43" s="34"/>
      <c r="MJE43" s="34"/>
      <c r="MJF43" s="34"/>
      <c r="MJG43" s="34"/>
      <c r="MJH43" s="34"/>
      <c r="MJI43" s="34"/>
      <c r="MJJ43" s="34"/>
      <c r="MJK43" s="34"/>
      <c r="MJL43" s="34"/>
      <c r="MJM43" s="34"/>
      <c r="MJN43" s="34"/>
      <c r="MJO43" s="34"/>
      <c r="MJP43" s="34"/>
      <c r="MJQ43" s="34"/>
      <c r="MJR43" s="34"/>
      <c r="MJS43" s="34"/>
      <c r="MJT43" s="34"/>
      <c r="MJU43" s="34"/>
      <c r="MJV43" s="34"/>
      <c r="MJW43" s="34"/>
      <c r="MJX43" s="34"/>
      <c r="MJY43" s="34"/>
      <c r="MJZ43" s="34"/>
      <c r="MKA43" s="34"/>
      <c r="MKB43" s="34"/>
      <c r="MKC43" s="34"/>
      <c r="MKD43" s="34"/>
      <c r="MKE43" s="34"/>
      <c r="MKF43" s="34"/>
      <c r="MKG43" s="34"/>
      <c r="MKH43" s="34"/>
      <c r="MKI43" s="34"/>
      <c r="MKJ43" s="34"/>
      <c r="MKK43" s="34"/>
      <c r="MKL43" s="34"/>
      <c r="MKM43" s="34"/>
      <c r="MKN43" s="34"/>
      <c r="MKO43" s="34"/>
      <c r="MKP43" s="34"/>
      <c r="MKQ43" s="34"/>
      <c r="MKR43" s="34"/>
      <c r="MKS43" s="34"/>
      <c r="MKT43" s="34"/>
      <c r="MKU43" s="34"/>
      <c r="MKV43" s="34"/>
      <c r="MKW43" s="34"/>
      <c r="MKX43" s="34"/>
      <c r="MKY43" s="34"/>
      <c r="MKZ43" s="34"/>
      <c r="MLA43" s="34"/>
      <c r="MLB43" s="34"/>
      <c r="MLC43" s="34"/>
      <c r="MLD43" s="34"/>
      <c r="MLE43" s="34"/>
      <c r="MLF43" s="34"/>
      <c r="MLG43" s="34"/>
      <c r="MLH43" s="34"/>
      <c r="MLI43" s="34"/>
      <c r="MLJ43" s="34"/>
      <c r="MLK43" s="34"/>
      <c r="MLL43" s="34"/>
      <c r="MLM43" s="34"/>
      <c r="MLN43" s="34"/>
      <c r="MLO43" s="34"/>
      <c r="MLP43" s="34"/>
      <c r="MLQ43" s="34"/>
      <c r="MLR43" s="34"/>
      <c r="MLS43" s="34"/>
      <c r="MLT43" s="34"/>
      <c r="MLU43" s="34"/>
      <c r="MLV43" s="34"/>
      <c r="MLW43" s="34"/>
      <c r="MLX43" s="34"/>
      <c r="MLY43" s="34"/>
      <c r="MLZ43" s="34"/>
      <c r="MMA43" s="34"/>
      <c r="MMB43" s="34"/>
      <c r="MMC43" s="34"/>
      <c r="MMD43" s="34"/>
      <c r="MME43" s="34"/>
      <c r="MMF43" s="34"/>
      <c r="MMG43" s="34"/>
      <c r="MMH43" s="34"/>
      <c r="MMI43" s="34"/>
      <c r="MMJ43" s="34"/>
      <c r="MMK43" s="34"/>
      <c r="MML43" s="34"/>
      <c r="MMM43" s="34"/>
      <c r="MMN43" s="34"/>
      <c r="MMO43" s="34"/>
      <c r="MMP43" s="34"/>
      <c r="MMQ43" s="34"/>
      <c r="MMR43" s="34"/>
      <c r="MMS43" s="34"/>
      <c r="MMT43" s="34"/>
      <c r="MMU43" s="34"/>
      <c r="MMV43" s="34"/>
      <c r="MMW43" s="34"/>
      <c r="MMX43" s="34"/>
      <c r="MMY43" s="34"/>
      <c r="MMZ43" s="34"/>
      <c r="MNA43" s="34"/>
      <c r="MNB43" s="34"/>
      <c r="MNC43" s="34"/>
      <c r="MND43" s="34"/>
      <c r="MNE43" s="34"/>
      <c r="MNF43" s="34"/>
      <c r="MNG43" s="34"/>
      <c r="MNH43" s="34"/>
      <c r="MNI43" s="34"/>
      <c r="MNJ43" s="34"/>
      <c r="MNK43" s="34"/>
      <c r="MNL43" s="34"/>
      <c r="MNM43" s="34"/>
      <c r="MNN43" s="34"/>
      <c r="MNO43" s="34"/>
      <c r="MNP43" s="34"/>
      <c r="MNQ43" s="34"/>
      <c r="MNR43" s="34"/>
      <c r="MNS43" s="34"/>
      <c r="MNT43" s="34"/>
      <c r="MNU43" s="34"/>
      <c r="MNV43" s="34"/>
      <c r="MNW43" s="34"/>
      <c r="MNX43" s="34"/>
      <c r="MNY43" s="34"/>
      <c r="MNZ43" s="34"/>
      <c r="MOA43" s="34"/>
      <c r="MOB43" s="34"/>
      <c r="MOC43" s="34"/>
      <c r="MOD43" s="34"/>
      <c r="MOE43" s="34"/>
      <c r="MOF43" s="34"/>
      <c r="MOG43" s="34"/>
      <c r="MOH43" s="34"/>
      <c r="MOI43" s="34"/>
      <c r="MOJ43" s="34"/>
      <c r="MOK43" s="34"/>
      <c r="MOL43" s="34"/>
      <c r="MOM43" s="34"/>
      <c r="MON43" s="34"/>
      <c r="MOO43" s="34"/>
      <c r="MOP43" s="34"/>
      <c r="MOQ43" s="34"/>
      <c r="MOR43" s="34"/>
      <c r="MOS43" s="34"/>
      <c r="MOT43" s="34"/>
      <c r="MOU43" s="34"/>
      <c r="MOV43" s="34"/>
      <c r="MOW43" s="34"/>
      <c r="MOX43" s="34"/>
      <c r="MOY43" s="34"/>
      <c r="MOZ43" s="34"/>
      <c r="MPA43" s="34"/>
      <c r="MPB43" s="34"/>
      <c r="MPC43" s="34"/>
      <c r="MPD43" s="34"/>
      <c r="MPE43" s="34"/>
      <c r="MPF43" s="34"/>
      <c r="MPG43" s="34"/>
      <c r="MPH43" s="34"/>
      <c r="MPI43" s="34"/>
      <c r="MPJ43" s="34"/>
      <c r="MPK43" s="34"/>
      <c r="MPL43" s="34"/>
      <c r="MPM43" s="34"/>
      <c r="MPN43" s="34"/>
      <c r="MPO43" s="34"/>
      <c r="MPP43" s="34"/>
      <c r="MPQ43" s="34"/>
      <c r="MPR43" s="34"/>
      <c r="MPS43" s="34"/>
      <c r="MPT43" s="34"/>
      <c r="MPU43" s="34"/>
      <c r="MPV43" s="34"/>
      <c r="MPW43" s="34"/>
      <c r="MPX43" s="34"/>
      <c r="MPY43" s="34"/>
      <c r="MPZ43" s="34"/>
      <c r="MQA43" s="34"/>
      <c r="MQB43" s="34"/>
      <c r="MQC43" s="34"/>
      <c r="MQD43" s="34"/>
      <c r="MQE43" s="34"/>
      <c r="MQF43" s="34"/>
      <c r="MQG43" s="34"/>
      <c r="MQH43" s="34"/>
      <c r="MQI43" s="34"/>
      <c r="MQJ43" s="34"/>
      <c r="MQK43" s="34"/>
      <c r="MQL43" s="34"/>
      <c r="MQM43" s="34"/>
      <c r="MQN43" s="34"/>
      <c r="MQO43" s="34"/>
      <c r="MQP43" s="34"/>
      <c r="MQQ43" s="34"/>
      <c r="MQR43" s="34"/>
      <c r="MQS43" s="34"/>
      <c r="MQT43" s="34"/>
      <c r="MQU43" s="34"/>
      <c r="MQV43" s="34"/>
      <c r="MQW43" s="34"/>
      <c r="MQX43" s="34"/>
      <c r="MQY43" s="34"/>
      <c r="MQZ43" s="34"/>
      <c r="MRA43" s="34"/>
      <c r="MRB43" s="34"/>
      <c r="MRC43" s="34"/>
      <c r="MRD43" s="34"/>
      <c r="MRE43" s="34"/>
      <c r="MRF43" s="34"/>
      <c r="MRG43" s="34"/>
      <c r="MRH43" s="34"/>
      <c r="MRI43" s="34"/>
      <c r="MRJ43" s="34"/>
      <c r="MRK43" s="34"/>
      <c r="MRL43" s="34"/>
      <c r="MRM43" s="34"/>
      <c r="MRN43" s="34"/>
      <c r="MRO43" s="34"/>
      <c r="MRP43" s="34"/>
      <c r="MRQ43" s="34"/>
      <c r="MRR43" s="34"/>
      <c r="MRS43" s="34"/>
      <c r="MRT43" s="34"/>
      <c r="MRU43" s="34"/>
      <c r="MRV43" s="34"/>
      <c r="MRW43" s="34"/>
      <c r="MRX43" s="34"/>
      <c r="MRY43" s="34"/>
      <c r="MRZ43" s="34"/>
      <c r="MSA43" s="34"/>
      <c r="MSB43" s="34"/>
      <c r="MSC43" s="34"/>
      <c r="MSD43" s="34"/>
      <c r="MSE43" s="34"/>
      <c r="MSF43" s="34"/>
      <c r="MSG43" s="34"/>
      <c r="MSH43" s="34"/>
      <c r="MSI43" s="34"/>
      <c r="MSJ43" s="34"/>
      <c r="MSK43" s="34"/>
      <c r="MSL43" s="34"/>
      <c r="MSM43" s="34"/>
      <c r="MSN43" s="34"/>
      <c r="MSO43" s="34"/>
      <c r="MSP43" s="34"/>
      <c r="MSQ43" s="34"/>
      <c r="MSR43" s="34"/>
      <c r="MSS43" s="34"/>
      <c r="MST43" s="34"/>
      <c r="MSU43" s="34"/>
      <c r="MSV43" s="34"/>
      <c r="MSW43" s="34"/>
      <c r="MSX43" s="34"/>
      <c r="MSY43" s="34"/>
      <c r="MSZ43" s="34"/>
      <c r="MTA43" s="34"/>
      <c r="MTB43" s="34"/>
      <c r="MTC43" s="34"/>
      <c r="MTD43" s="34"/>
      <c r="MTE43" s="34"/>
      <c r="MTF43" s="34"/>
      <c r="MTG43" s="34"/>
      <c r="MTH43" s="34"/>
      <c r="MTI43" s="34"/>
      <c r="MTJ43" s="34"/>
      <c r="MTK43" s="34"/>
      <c r="MTL43" s="34"/>
      <c r="MTM43" s="34"/>
      <c r="MTN43" s="34"/>
      <c r="MTO43" s="34"/>
      <c r="MTP43" s="34"/>
      <c r="MTQ43" s="34"/>
      <c r="MTR43" s="34"/>
      <c r="MTS43" s="34"/>
      <c r="MTT43" s="34"/>
      <c r="MTU43" s="34"/>
      <c r="MTV43" s="34"/>
      <c r="MTW43" s="34"/>
      <c r="MTX43" s="34"/>
      <c r="MTY43" s="34"/>
      <c r="MTZ43" s="34"/>
      <c r="MUA43" s="34"/>
      <c r="MUB43" s="34"/>
      <c r="MUC43" s="34"/>
      <c r="MUD43" s="34"/>
      <c r="MUE43" s="34"/>
      <c r="MUF43" s="34"/>
      <c r="MUG43" s="34"/>
      <c r="MUH43" s="34"/>
      <c r="MUI43" s="34"/>
      <c r="MUJ43" s="34"/>
      <c r="MUK43" s="34"/>
      <c r="MUL43" s="34"/>
      <c r="MUM43" s="34"/>
      <c r="MUN43" s="34"/>
      <c r="MUO43" s="34"/>
      <c r="MUP43" s="34"/>
      <c r="MUQ43" s="34"/>
      <c r="MUR43" s="34"/>
      <c r="MUS43" s="34"/>
      <c r="MUT43" s="34"/>
      <c r="MUU43" s="34"/>
      <c r="MUV43" s="34"/>
      <c r="MUW43" s="34"/>
      <c r="MUX43" s="34"/>
      <c r="MUY43" s="34"/>
      <c r="MUZ43" s="34"/>
      <c r="MVA43" s="34"/>
      <c r="MVB43" s="34"/>
      <c r="MVC43" s="34"/>
      <c r="MVD43" s="34"/>
      <c r="MVE43" s="34"/>
      <c r="MVF43" s="34"/>
      <c r="MVG43" s="34"/>
      <c r="MVH43" s="34"/>
      <c r="MVI43" s="34"/>
      <c r="MVJ43" s="34"/>
      <c r="MVK43" s="34"/>
      <c r="MVL43" s="34"/>
      <c r="MVM43" s="34"/>
      <c r="MVN43" s="34"/>
      <c r="MVO43" s="34"/>
      <c r="MVP43" s="34"/>
      <c r="MVQ43" s="34"/>
      <c r="MVR43" s="34"/>
      <c r="MVS43" s="34"/>
      <c r="MVT43" s="34"/>
      <c r="MVU43" s="34"/>
      <c r="MVV43" s="34"/>
      <c r="MVW43" s="34"/>
      <c r="MVX43" s="34"/>
      <c r="MVY43" s="34"/>
      <c r="MVZ43" s="34"/>
      <c r="MWA43" s="34"/>
      <c r="MWB43" s="34"/>
      <c r="MWC43" s="34"/>
      <c r="MWD43" s="34"/>
      <c r="MWE43" s="34"/>
      <c r="MWF43" s="34"/>
      <c r="MWG43" s="34"/>
      <c r="MWH43" s="34"/>
      <c r="MWI43" s="34"/>
      <c r="MWJ43" s="34"/>
      <c r="MWK43" s="34"/>
      <c r="MWL43" s="34"/>
      <c r="MWM43" s="34"/>
      <c r="MWN43" s="34"/>
      <c r="MWO43" s="34"/>
      <c r="MWP43" s="34"/>
      <c r="MWQ43" s="34"/>
      <c r="MWR43" s="34"/>
      <c r="MWS43" s="34"/>
      <c r="MWT43" s="34"/>
      <c r="MWU43" s="34"/>
      <c r="MWV43" s="34"/>
      <c r="MWW43" s="34"/>
      <c r="MWX43" s="34"/>
      <c r="MWY43" s="34"/>
      <c r="MWZ43" s="34"/>
      <c r="MXA43" s="34"/>
      <c r="MXB43" s="34"/>
      <c r="MXC43" s="34"/>
      <c r="MXD43" s="34"/>
      <c r="MXE43" s="34"/>
      <c r="MXF43" s="34"/>
      <c r="MXG43" s="34"/>
      <c r="MXH43" s="34"/>
      <c r="MXI43" s="34"/>
      <c r="MXJ43" s="34"/>
      <c r="MXK43" s="34"/>
      <c r="MXL43" s="34"/>
      <c r="MXM43" s="34"/>
      <c r="MXN43" s="34"/>
      <c r="MXO43" s="34"/>
      <c r="MXP43" s="34"/>
      <c r="MXQ43" s="34"/>
      <c r="MXR43" s="34"/>
      <c r="MXS43" s="34"/>
      <c r="MXT43" s="34"/>
      <c r="MXU43" s="34"/>
      <c r="MXV43" s="34"/>
      <c r="MXW43" s="34"/>
      <c r="MXX43" s="34"/>
      <c r="MXY43" s="34"/>
      <c r="MXZ43" s="34"/>
      <c r="MYA43" s="34"/>
      <c r="MYB43" s="34"/>
      <c r="MYC43" s="34"/>
      <c r="MYD43" s="34"/>
      <c r="MYE43" s="34"/>
      <c r="MYF43" s="34"/>
      <c r="MYG43" s="34"/>
      <c r="MYH43" s="34"/>
      <c r="MYI43" s="34"/>
      <c r="MYJ43" s="34"/>
      <c r="MYK43" s="34"/>
      <c r="MYL43" s="34"/>
      <c r="MYM43" s="34"/>
      <c r="MYN43" s="34"/>
      <c r="MYO43" s="34"/>
      <c r="MYP43" s="34"/>
      <c r="MYQ43" s="34"/>
      <c r="MYR43" s="34"/>
      <c r="MYS43" s="34"/>
      <c r="MYT43" s="34"/>
      <c r="MYU43" s="34"/>
      <c r="MYV43" s="34"/>
      <c r="MYW43" s="34"/>
      <c r="MYX43" s="34"/>
      <c r="MYY43" s="34"/>
      <c r="MYZ43" s="34"/>
      <c r="MZA43" s="34"/>
      <c r="MZB43" s="34"/>
      <c r="MZC43" s="34"/>
      <c r="MZD43" s="34"/>
      <c r="MZE43" s="34"/>
      <c r="MZF43" s="34"/>
      <c r="MZG43" s="34"/>
      <c r="MZH43" s="34"/>
      <c r="MZI43" s="34"/>
      <c r="MZJ43" s="34"/>
      <c r="MZK43" s="34"/>
      <c r="MZL43" s="34"/>
      <c r="MZM43" s="34"/>
      <c r="MZN43" s="34"/>
      <c r="MZO43" s="34"/>
      <c r="MZP43" s="34"/>
      <c r="MZQ43" s="34"/>
      <c r="MZR43" s="34"/>
      <c r="MZS43" s="34"/>
      <c r="MZT43" s="34"/>
      <c r="MZU43" s="34"/>
      <c r="MZV43" s="34"/>
      <c r="MZW43" s="34"/>
      <c r="MZX43" s="34"/>
      <c r="MZY43" s="34"/>
      <c r="MZZ43" s="34"/>
      <c r="NAA43" s="34"/>
      <c r="NAB43" s="34"/>
      <c r="NAC43" s="34"/>
      <c r="NAD43" s="34"/>
      <c r="NAE43" s="34"/>
      <c r="NAF43" s="34"/>
      <c r="NAG43" s="34"/>
      <c r="NAH43" s="34"/>
      <c r="NAI43" s="34"/>
      <c r="NAJ43" s="34"/>
      <c r="NAK43" s="34"/>
      <c r="NAL43" s="34"/>
      <c r="NAM43" s="34"/>
      <c r="NAN43" s="34"/>
      <c r="NAO43" s="34"/>
      <c r="NAP43" s="34"/>
      <c r="NAQ43" s="34"/>
      <c r="NAR43" s="34"/>
      <c r="NAS43" s="34"/>
      <c r="NAT43" s="34"/>
      <c r="NAU43" s="34"/>
      <c r="NAV43" s="34"/>
      <c r="NAW43" s="34"/>
      <c r="NAX43" s="34"/>
      <c r="NAY43" s="34"/>
      <c r="NAZ43" s="34"/>
      <c r="NBA43" s="34"/>
      <c r="NBB43" s="34"/>
      <c r="NBC43" s="34"/>
      <c r="NBD43" s="34"/>
      <c r="NBE43" s="34"/>
      <c r="NBF43" s="34"/>
      <c r="NBG43" s="34"/>
      <c r="NBH43" s="34"/>
      <c r="NBI43" s="34"/>
      <c r="NBJ43" s="34"/>
      <c r="NBK43" s="34"/>
      <c r="NBL43" s="34"/>
      <c r="NBM43" s="34"/>
      <c r="NBN43" s="34"/>
      <c r="NBO43" s="34"/>
      <c r="NBP43" s="34"/>
      <c r="NBQ43" s="34"/>
      <c r="NBR43" s="34"/>
      <c r="NBS43" s="34"/>
      <c r="NBT43" s="34"/>
      <c r="NBU43" s="34"/>
      <c r="NBV43" s="34"/>
      <c r="NBW43" s="34"/>
      <c r="NBX43" s="34"/>
      <c r="NBY43" s="34"/>
      <c r="NBZ43" s="34"/>
      <c r="NCA43" s="34"/>
      <c r="NCB43" s="34"/>
      <c r="NCC43" s="34"/>
      <c r="NCD43" s="34"/>
      <c r="NCE43" s="34"/>
      <c r="NCF43" s="34"/>
      <c r="NCG43" s="34"/>
      <c r="NCH43" s="34"/>
      <c r="NCI43" s="34"/>
      <c r="NCJ43" s="34"/>
      <c r="NCK43" s="34"/>
      <c r="NCL43" s="34"/>
      <c r="NCM43" s="34"/>
      <c r="NCN43" s="34"/>
      <c r="NCO43" s="34"/>
      <c r="NCP43" s="34"/>
      <c r="NCQ43" s="34"/>
      <c r="NCR43" s="34"/>
      <c r="NCS43" s="34"/>
      <c r="NCT43" s="34"/>
      <c r="NCU43" s="34"/>
      <c r="NCV43" s="34"/>
      <c r="NCW43" s="34"/>
      <c r="NCX43" s="34"/>
      <c r="NCY43" s="34"/>
      <c r="NCZ43" s="34"/>
      <c r="NDA43" s="34"/>
      <c r="NDB43" s="34"/>
      <c r="NDC43" s="34"/>
      <c r="NDD43" s="34"/>
      <c r="NDE43" s="34"/>
      <c r="NDF43" s="34"/>
      <c r="NDG43" s="34"/>
      <c r="NDH43" s="34"/>
      <c r="NDI43" s="34"/>
      <c r="NDJ43" s="34"/>
      <c r="NDK43" s="34"/>
      <c r="NDL43" s="34"/>
      <c r="NDM43" s="34"/>
      <c r="NDN43" s="34"/>
      <c r="NDO43" s="34"/>
      <c r="NDP43" s="34"/>
      <c r="NDQ43" s="34"/>
      <c r="NDR43" s="34"/>
      <c r="NDS43" s="34"/>
      <c r="NDT43" s="34"/>
      <c r="NDU43" s="34"/>
      <c r="NDV43" s="34"/>
      <c r="NDW43" s="34"/>
      <c r="NDX43" s="34"/>
      <c r="NDY43" s="34"/>
      <c r="NDZ43" s="34"/>
      <c r="NEA43" s="34"/>
      <c r="NEB43" s="34"/>
      <c r="NEC43" s="34"/>
      <c r="NED43" s="34"/>
      <c r="NEE43" s="34"/>
      <c r="NEF43" s="34"/>
      <c r="NEG43" s="34"/>
      <c r="NEH43" s="34"/>
      <c r="NEI43" s="34"/>
      <c r="NEJ43" s="34"/>
      <c r="NEK43" s="34"/>
      <c r="NEL43" s="34"/>
      <c r="NEM43" s="34"/>
      <c r="NEN43" s="34"/>
      <c r="NEO43" s="34"/>
      <c r="NEP43" s="34"/>
      <c r="NEQ43" s="34"/>
      <c r="NER43" s="34"/>
      <c r="NES43" s="34"/>
      <c r="NET43" s="34"/>
      <c r="NEU43" s="34"/>
      <c r="NEV43" s="34"/>
      <c r="NEW43" s="34"/>
      <c r="NEX43" s="34"/>
      <c r="NEY43" s="34"/>
      <c r="NEZ43" s="34"/>
      <c r="NFA43" s="34"/>
      <c r="NFB43" s="34"/>
      <c r="NFC43" s="34"/>
      <c r="NFD43" s="34"/>
      <c r="NFE43" s="34"/>
      <c r="NFF43" s="34"/>
      <c r="NFG43" s="34"/>
      <c r="NFH43" s="34"/>
      <c r="NFI43" s="34"/>
      <c r="NFJ43" s="34"/>
      <c r="NFK43" s="34"/>
      <c r="NFL43" s="34"/>
      <c r="NFM43" s="34"/>
      <c r="NFN43" s="34"/>
      <c r="NFO43" s="34"/>
      <c r="NFP43" s="34"/>
      <c r="NFQ43" s="34"/>
      <c r="NFR43" s="34"/>
      <c r="NFS43" s="34"/>
      <c r="NFT43" s="34"/>
      <c r="NFU43" s="34"/>
      <c r="NFV43" s="34"/>
      <c r="NFW43" s="34"/>
      <c r="NFX43" s="34"/>
      <c r="NFY43" s="34"/>
      <c r="NFZ43" s="34"/>
      <c r="NGA43" s="34"/>
      <c r="NGB43" s="34"/>
      <c r="NGC43" s="34"/>
      <c r="NGD43" s="34"/>
      <c r="NGE43" s="34"/>
      <c r="NGF43" s="34"/>
      <c r="NGG43" s="34"/>
      <c r="NGH43" s="34"/>
      <c r="NGI43" s="34"/>
      <c r="NGJ43" s="34"/>
      <c r="NGK43" s="34"/>
      <c r="NGL43" s="34"/>
      <c r="NGM43" s="34"/>
      <c r="NGN43" s="34"/>
      <c r="NGO43" s="34"/>
      <c r="NGP43" s="34"/>
      <c r="NGQ43" s="34"/>
      <c r="NGR43" s="34"/>
      <c r="NGS43" s="34"/>
      <c r="NGT43" s="34"/>
      <c r="NGU43" s="34"/>
      <c r="NGV43" s="34"/>
      <c r="NGW43" s="34"/>
      <c r="NGX43" s="34"/>
      <c r="NGY43" s="34"/>
      <c r="NGZ43" s="34"/>
      <c r="NHA43" s="34"/>
      <c r="NHB43" s="34"/>
      <c r="NHC43" s="34"/>
      <c r="NHD43" s="34"/>
      <c r="NHE43" s="34"/>
      <c r="NHF43" s="34"/>
      <c r="NHG43" s="34"/>
      <c r="NHH43" s="34"/>
      <c r="NHI43" s="34"/>
      <c r="NHJ43" s="34"/>
      <c r="NHK43" s="34"/>
      <c r="NHL43" s="34"/>
      <c r="NHM43" s="34"/>
      <c r="NHN43" s="34"/>
      <c r="NHO43" s="34"/>
      <c r="NHP43" s="34"/>
      <c r="NHQ43" s="34"/>
      <c r="NHR43" s="34"/>
      <c r="NHS43" s="34"/>
      <c r="NHT43" s="34"/>
      <c r="NHU43" s="34"/>
      <c r="NHV43" s="34"/>
      <c r="NHW43" s="34"/>
      <c r="NHX43" s="34"/>
      <c r="NHY43" s="34"/>
      <c r="NHZ43" s="34"/>
      <c r="NIA43" s="34"/>
      <c r="NIB43" s="34"/>
      <c r="NIC43" s="34"/>
      <c r="NID43" s="34"/>
      <c r="NIE43" s="34"/>
      <c r="NIF43" s="34"/>
      <c r="NIG43" s="34"/>
      <c r="NIH43" s="34"/>
      <c r="NII43" s="34"/>
      <c r="NIJ43" s="34"/>
      <c r="NIK43" s="34"/>
      <c r="NIL43" s="34"/>
      <c r="NIM43" s="34"/>
      <c r="NIN43" s="34"/>
      <c r="NIO43" s="34"/>
      <c r="NIP43" s="34"/>
      <c r="NIQ43" s="34"/>
      <c r="NIR43" s="34"/>
      <c r="NIS43" s="34"/>
      <c r="NIT43" s="34"/>
      <c r="NIU43" s="34"/>
      <c r="NIV43" s="34"/>
      <c r="NIW43" s="34"/>
      <c r="NIX43" s="34"/>
      <c r="NIY43" s="34"/>
      <c r="NIZ43" s="34"/>
      <c r="NJA43" s="34"/>
      <c r="NJB43" s="34"/>
      <c r="NJC43" s="34"/>
      <c r="NJD43" s="34"/>
      <c r="NJE43" s="34"/>
      <c r="NJF43" s="34"/>
      <c r="NJG43" s="34"/>
      <c r="NJH43" s="34"/>
      <c r="NJI43" s="34"/>
      <c r="NJJ43" s="34"/>
      <c r="NJK43" s="34"/>
      <c r="NJL43" s="34"/>
      <c r="NJM43" s="34"/>
      <c r="NJN43" s="34"/>
      <c r="NJO43" s="34"/>
      <c r="NJP43" s="34"/>
      <c r="NJQ43" s="34"/>
      <c r="NJR43" s="34"/>
      <c r="NJS43" s="34"/>
      <c r="NJT43" s="34"/>
      <c r="NJU43" s="34"/>
      <c r="NJV43" s="34"/>
      <c r="NJW43" s="34"/>
      <c r="NJX43" s="34"/>
      <c r="NJY43" s="34"/>
      <c r="NJZ43" s="34"/>
      <c r="NKA43" s="34"/>
      <c r="NKB43" s="34"/>
      <c r="NKC43" s="34"/>
      <c r="NKD43" s="34"/>
      <c r="NKE43" s="34"/>
      <c r="NKF43" s="34"/>
      <c r="NKG43" s="34"/>
      <c r="NKH43" s="34"/>
      <c r="NKI43" s="34"/>
      <c r="NKJ43" s="34"/>
      <c r="NKK43" s="34"/>
      <c r="NKL43" s="34"/>
      <c r="NKM43" s="34"/>
      <c r="NKN43" s="34"/>
      <c r="NKO43" s="34"/>
      <c r="NKP43" s="34"/>
      <c r="NKQ43" s="34"/>
      <c r="NKR43" s="34"/>
      <c r="NKS43" s="34"/>
      <c r="NKT43" s="34"/>
      <c r="NKU43" s="34"/>
      <c r="NKV43" s="34"/>
      <c r="NKW43" s="34"/>
      <c r="NKX43" s="34"/>
      <c r="NKY43" s="34"/>
      <c r="NKZ43" s="34"/>
      <c r="NLA43" s="34"/>
      <c r="NLB43" s="34"/>
      <c r="NLC43" s="34"/>
      <c r="NLD43" s="34"/>
      <c r="NLE43" s="34"/>
      <c r="NLF43" s="34"/>
      <c r="NLG43" s="34"/>
      <c r="NLH43" s="34"/>
      <c r="NLI43" s="34"/>
      <c r="NLJ43" s="34"/>
      <c r="NLK43" s="34"/>
      <c r="NLL43" s="34"/>
      <c r="NLM43" s="34"/>
      <c r="NLN43" s="34"/>
      <c r="NLO43" s="34"/>
      <c r="NLP43" s="34"/>
      <c r="NLQ43" s="34"/>
      <c r="NLR43" s="34"/>
      <c r="NLS43" s="34"/>
      <c r="NLT43" s="34"/>
      <c r="NLU43" s="34"/>
      <c r="NLV43" s="34"/>
      <c r="NLW43" s="34"/>
      <c r="NLX43" s="34"/>
      <c r="NLY43" s="34"/>
      <c r="NLZ43" s="34"/>
      <c r="NMA43" s="34"/>
      <c r="NMB43" s="34"/>
      <c r="NMC43" s="34"/>
      <c r="NMD43" s="34"/>
      <c r="NME43" s="34"/>
      <c r="NMF43" s="34"/>
      <c r="NMG43" s="34"/>
      <c r="NMH43" s="34"/>
      <c r="NMI43" s="34"/>
      <c r="NMJ43" s="34"/>
      <c r="NMK43" s="34"/>
      <c r="NML43" s="34"/>
      <c r="NMM43" s="34"/>
      <c r="NMN43" s="34"/>
      <c r="NMO43" s="34"/>
      <c r="NMP43" s="34"/>
      <c r="NMQ43" s="34"/>
      <c r="NMR43" s="34"/>
      <c r="NMS43" s="34"/>
      <c r="NMT43" s="34"/>
      <c r="NMU43" s="34"/>
      <c r="NMV43" s="34"/>
      <c r="NMW43" s="34"/>
      <c r="NMX43" s="34"/>
      <c r="NMY43" s="34"/>
      <c r="NMZ43" s="34"/>
      <c r="NNA43" s="34"/>
      <c r="NNB43" s="34"/>
      <c r="NNC43" s="34"/>
      <c r="NND43" s="34"/>
      <c r="NNE43" s="34"/>
      <c r="NNF43" s="34"/>
      <c r="NNG43" s="34"/>
      <c r="NNH43" s="34"/>
      <c r="NNI43" s="34"/>
      <c r="NNJ43" s="34"/>
      <c r="NNK43" s="34"/>
      <c r="NNL43" s="34"/>
      <c r="NNM43" s="34"/>
      <c r="NNN43" s="34"/>
      <c r="NNO43" s="34"/>
      <c r="NNP43" s="34"/>
      <c r="NNQ43" s="34"/>
      <c r="NNR43" s="34"/>
      <c r="NNS43" s="34"/>
      <c r="NNT43" s="34"/>
      <c r="NNU43" s="34"/>
      <c r="NNV43" s="34"/>
      <c r="NNW43" s="34"/>
      <c r="NNX43" s="34"/>
      <c r="NNY43" s="34"/>
      <c r="NNZ43" s="34"/>
      <c r="NOA43" s="34"/>
      <c r="NOB43" s="34"/>
      <c r="NOC43" s="34"/>
      <c r="NOD43" s="34"/>
      <c r="NOE43" s="34"/>
      <c r="NOF43" s="34"/>
      <c r="NOG43" s="34"/>
      <c r="NOH43" s="34"/>
      <c r="NOI43" s="34"/>
      <c r="NOJ43" s="34"/>
      <c r="NOK43" s="34"/>
      <c r="NOL43" s="34"/>
      <c r="NOM43" s="34"/>
      <c r="NON43" s="34"/>
      <c r="NOO43" s="34"/>
      <c r="NOP43" s="34"/>
      <c r="NOQ43" s="34"/>
      <c r="NOR43" s="34"/>
      <c r="NOS43" s="34"/>
      <c r="NOT43" s="34"/>
      <c r="NOU43" s="34"/>
      <c r="NOV43" s="34"/>
      <c r="NOW43" s="34"/>
      <c r="NOX43" s="34"/>
      <c r="NOY43" s="34"/>
      <c r="NOZ43" s="34"/>
      <c r="NPA43" s="34"/>
      <c r="NPB43" s="34"/>
      <c r="NPC43" s="34"/>
      <c r="NPD43" s="34"/>
      <c r="NPE43" s="34"/>
      <c r="NPF43" s="34"/>
      <c r="NPG43" s="34"/>
      <c r="NPH43" s="34"/>
      <c r="NPI43" s="34"/>
      <c r="NPJ43" s="34"/>
      <c r="NPK43" s="34"/>
      <c r="NPL43" s="34"/>
      <c r="NPM43" s="34"/>
      <c r="NPN43" s="34"/>
      <c r="NPO43" s="34"/>
      <c r="NPP43" s="34"/>
      <c r="NPQ43" s="34"/>
      <c r="NPR43" s="34"/>
      <c r="NPS43" s="34"/>
      <c r="NPT43" s="34"/>
      <c r="NPU43" s="34"/>
      <c r="NPV43" s="34"/>
      <c r="NPW43" s="34"/>
      <c r="NPX43" s="34"/>
      <c r="NPY43" s="34"/>
      <c r="NPZ43" s="34"/>
      <c r="NQA43" s="34"/>
      <c r="NQB43" s="34"/>
      <c r="NQC43" s="34"/>
      <c r="NQD43" s="34"/>
      <c r="NQE43" s="34"/>
      <c r="NQF43" s="34"/>
      <c r="NQG43" s="34"/>
      <c r="NQH43" s="34"/>
      <c r="NQI43" s="34"/>
      <c r="NQJ43" s="34"/>
      <c r="NQK43" s="34"/>
      <c r="NQL43" s="34"/>
      <c r="NQM43" s="34"/>
      <c r="NQN43" s="34"/>
      <c r="NQO43" s="34"/>
      <c r="NQP43" s="34"/>
      <c r="NQQ43" s="34"/>
      <c r="NQR43" s="34"/>
      <c r="NQS43" s="34"/>
      <c r="NQT43" s="34"/>
      <c r="NQU43" s="34"/>
      <c r="NQV43" s="34"/>
      <c r="NQW43" s="34"/>
      <c r="NQX43" s="34"/>
      <c r="NQY43" s="34"/>
      <c r="NQZ43" s="34"/>
      <c r="NRA43" s="34"/>
      <c r="NRB43" s="34"/>
      <c r="NRC43" s="34"/>
      <c r="NRD43" s="34"/>
      <c r="NRE43" s="34"/>
      <c r="NRF43" s="34"/>
      <c r="NRG43" s="34"/>
      <c r="NRH43" s="34"/>
      <c r="NRI43" s="34"/>
      <c r="NRJ43" s="34"/>
      <c r="NRK43" s="34"/>
      <c r="NRL43" s="34"/>
      <c r="NRM43" s="34"/>
      <c r="NRN43" s="34"/>
      <c r="NRO43" s="34"/>
      <c r="NRP43" s="34"/>
      <c r="NRQ43" s="34"/>
      <c r="NRR43" s="34"/>
      <c r="NRS43" s="34"/>
      <c r="NRT43" s="34"/>
      <c r="NRU43" s="34"/>
      <c r="NRV43" s="34"/>
      <c r="NRW43" s="34"/>
      <c r="NRX43" s="34"/>
      <c r="NRY43" s="34"/>
      <c r="NRZ43" s="34"/>
      <c r="NSA43" s="34"/>
      <c r="NSB43" s="34"/>
      <c r="NSC43" s="34"/>
      <c r="NSD43" s="34"/>
      <c r="NSE43" s="34"/>
      <c r="NSF43" s="34"/>
      <c r="NSG43" s="34"/>
      <c r="NSH43" s="34"/>
      <c r="NSI43" s="34"/>
      <c r="NSJ43" s="34"/>
      <c r="NSK43" s="34"/>
      <c r="NSL43" s="34"/>
      <c r="NSM43" s="34"/>
      <c r="NSN43" s="34"/>
      <c r="NSO43" s="34"/>
      <c r="NSP43" s="34"/>
      <c r="NSQ43" s="34"/>
      <c r="NSR43" s="34"/>
      <c r="NSS43" s="34"/>
      <c r="NST43" s="34"/>
      <c r="NSU43" s="34"/>
      <c r="NSV43" s="34"/>
      <c r="NSW43" s="34"/>
      <c r="NSX43" s="34"/>
      <c r="NSY43" s="34"/>
      <c r="NSZ43" s="34"/>
      <c r="NTA43" s="34"/>
      <c r="NTB43" s="34"/>
      <c r="NTC43" s="34"/>
      <c r="NTD43" s="34"/>
      <c r="NTE43" s="34"/>
      <c r="NTF43" s="34"/>
      <c r="NTG43" s="34"/>
      <c r="NTH43" s="34"/>
      <c r="NTI43" s="34"/>
      <c r="NTJ43" s="34"/>
      <c r="NTK43" s="34"/>
      <c r="NTL43" s="34"/>
      <c r="NTM43" s="34"/>
      <c r="NTN43" s="34"/>
      <c r="NTO43" s="34"/>
      <c r="NTP43" s="34"/>
      <c r="NTQ43" s="34"/>
      <c r="NTR43" s="34"/>
      <c r="NTS43" s="34"/>
      <c r="NTT43" s="34"/>
      <c r="NTU43" s="34"/>
      <c r="NTV43" s="34"/>
      <c r="NTW43" s="34"/>
      <c r="NTX43" s="34"/>
      <c r="NTY43" s="34"/>
      <c r="NTZ43" s="34"/>
      <c r="NUA43" s="34"/>
      <c r="NUB43" s="34"/>
      <c r="NUC43" s="34"/>
      <c r="NUD43" s="34"/>
      <c r="NUE43" s="34"/>
      <c r="NUF43" s="34"/>
      <c r="NUG43" s="34"/>
      <c r="NUH43" s="34"/>
      <c r="NUI43" s="34"/>
      <c r="NUJ43" s="34"/>
      <c r="NUK43" s="34"/>
      <c r="NUL43" s="34"/>
      <c r="NUM43" s="34"/>
      <c r="NUN43" s="34"/>
      <c r="NUO43" s="34"/>
      <c r="NUP43" s="34"/>
      <c r="NUQ43" s="34"/>
      <c r="NUR43" s="34"/>
      <c r="NUS43" s="34"/>
      <c r="NUT43" s="34"/>
      <c r="NUU43" s="34"/>
      <c r="NUV43" s="34"/>
      <c r="NUW43" s="34"/>
      <c r="NUX43" s="34"/>
      <c r="NUY43" s="34"/>
      <c r="NUZ43" s="34"/>
      <c r="NVA43" s="34"/>
      <c r="NVB43" s="34"/>
      <c r="NVC43" s="34"/>
      <c r="NVD43" s="34"/>
      <c r="NVE43" s="34"/>
      <c r="NVF43" s="34"/>
      <c r="NVG43" s="34"/>
      <c r="NVH43" s="34"/>
      <c r="NVI43" s="34"/>
      <c r="NVJ43" s="34"/>
      <c r="NVK43" s="34"/>
      <c r="NVL43" s="34"/>
      <c r="NVM43" s="34"/>
      <c r="NVN43" s="34"/>
      <c r="NVO43" s="34"/>
      <c r="NVP43" s="34"/>
      <c r="NVQ43" s="34"/>
      <c r="NVR43" s="34"/>
      <c r="NVS43" s="34"/>
      <c r="NVT43" s="34"/>
      <c r="NVU43" s="34"/>
      <c r="NVV43" s="34"/>
      <c r="NVW43" s="34"/>
      <c r="NVX43" s="34"/>
      <c r="NVY43" s="34"/>
      <c r="NVZ43" s="34"/>
      <c r="NWA43" s="34"/>
      <c r="NWB43" s="34"/>
      <c r="NWC43" s="34"/>
      <c r="NWD43" s="34"/>
      <c r="NWE43" s="34"/>
      <c r="NWF43" s="34"/>
      <c r="NWG43" s="34"/>
      <c r="NWH43" s="34"/>
      <c r="NWI43" s="34"/>
      <c r="NWJ43" s="34"/>
      <c r="NWK43" s="34"/>
      <c r="NWL43" s="34"/>
      <c r="NWM43" s="34"/>
      <c r="NWN43" s="34"/>
      <c r="NWO43" s="34"/>
      <c r="NWP43" s="34"/>
      <c r="NWQ43" s="34"/>
      <c r="NWR43" s="34"/>
      <c r="NWS43" s="34"/>
      <c r="NWT43" s="34"/>
      <c r="NWU43" s="34"/>
      <c r="NWV43" s="34"/>
      <c r="NWW43" s="34"/>
      <c r="NWX43" s="34"/>
      <c r="NWY43" s="34"/>
      <c r="NWZ43" s="34"/>
      <c r="NXA43" s="34"/>
      <c r="NXB43" s="34"/>
      <c r="NXC43" s="34"/>
      <c r="NXD43" s="34"/>
      <c r="NXE43" s="34"/>
      <c r="NXF43" s="34"/>
      <c r="NXG43" s="34"/>
      <c r="NXH43" s="34"/>
      <c r="NXI43" s="34"/>
      <c r="NXJ43" s="34"/>
      <c r="NXK43" s="34"/>
      <c r="NXL43" s="34"/>
      <c r="NXM43" s="34"/>
      <c r="NXN43" s="34"/>
      <c r="NXO43" s="34"/>
      <c r="NXP43" s="34"/>
      <c r="NXQ43" s="34"/>
      <c r="NXR43" s="34"/>
      <c r="NXS43" s="34"/>
      <c r="NXT43" s="34"/>
      <c r="NXU43" s="34"/>
      <c r="NXV43" s="34"/>
      <c r="NXW43" s="34"/>
      <c r="NXX43" s="34"/>
      <c r="NXY43" s="34"/>
      <c r="NXZ43" s="34"/>
      <c r="NYA43" s="34"/>
      <c r="NYB43" s="34"/>
      <c r="NYC43" s="34"/>
      <c r="NYD43" s="34"/>
      <c r="NYE43" s="34"/>
      <c r="NYF43" s="34"/>
      <c r="NYG43" s="34"/>
      <c r="NYH43" s="34"/>
      <c r="NYI43" s="34"/>
      <c r="NYJ43" s="34"/>
      <c r="NYK43" s="34"/>
      <c r="NYL43" s="34"/>
      <c r="NYM43" s="34"/>
      <c r="NYN43" s="34"/>
      <c r="NYO43" s="34"/>
      <c r="NYP43" s="34"/>
      <c r="NYQ43" s="34"/>
      <c r="NYR43" s="34"/>
      <c r="NYS43" s="34"/>
      <c r="NYT43" s="34"/>
      <c r="NYU43" s="34"/>
      <c r="NYV43" s="34"/>
      <c r="NYW43" s="34"/>
      <c r="NYX43" s="34"/>
      <c r="NYY43" s="34"/>
      <c r="NYZ43" s="34"/>
      <c r="NZA43" s="34"/>
      <c r="NZB43" s="34"/>
      <c r="NZC43" s="34"/>
      <c r="NZD43" s="34"/>
      <c r="NZE43" s="34"/>
      <c r="NZF43" s="34"/>
      <c r="NZG43" s="34"/>
      <c r="NZH43" s="34"/>
      <c r="NZI43" s="34"/>
      <c r="NZJ43" s="34"/>
      <c r="NZK43" s="34"/>
      <c r="NZL43" s="34"/>
      <c r="NZM43" s="34"/>
      <c r="NZN43" s="34"/>
      <c r="NZO43" s="34"/>
      <c r="NZP43" s="34"/>
      <c r="NZQ43" s="34"/>
      <c r="NZR43" s="34"/>
      <c r="NZS43" s="34"/>
      <c r="NZT43" s="34"/>
      <c r="NZU43" s="34"/>
      <c r="NZV43" s="34"/>
      <c r="NZW43" s="34"/>
      <c r="NZX43" s="34"/>
      <c r="NZY43" s="34"/>
      <c r="NZZ43" s="34"/>
      <c r="OAA43" s="34"/>
      <c r="OAB43" s="34"/>
      <c r="OAC43" s="34"/>
      <c r="OAD43" s="34"/>
      <c r="OAE43" s="34"/>
      <c r="OAF43" s="34"/>
      <c r="OAG43" s="34"/>
      <c r="OAH43" s="34"/>
      <c r="OAI43" s="34"/>
      <c r="OAJ43" s="34"/>
      <c r="OAK43" s="34"/>
      <c r="OAL43" s="34"/>
      <c r="OAM43" s="34"/>
      <c r="OAN43" s="34"/>
      <c r="OAO43" s="34"/>
      <c r="OAP43" s="34"/>
      <c r="OAQ43" s="34"/>
      <c r="OAR43" s="34"/>
      <c r="OAS43" s="34"/>
      <c r="OAT43" s="34"/>
      <c r="OAU43" s="34"/>
      <c r="OAV43" s="34"/>
      <c r="OAW43" s="34"/>
      <c r="OAX43" s="34"/>
      <c r="OAY43" s="34"/>
      <c r="OAZ43" s="34"/>
      <c r="OBA43" s="34"/>
      <c r="OBB43" s="34"/>
      <c r="OBC43" s="34"/>
      <c r="OBD43" s="34"/>
      <c r="OBE43" s="34"/>
      <c r="OBF43" s="34"/>
      <c r="OBG43" s="34"/>
      <c r="OBH43" s="34"/>
      <c r="OBI43" s="34"/>
      <c r="OBJ43" s="34"/>
      <c r="OBK43" s="34"/>
      <c r="OBL43" s="34"/>
      <c r="OBM43" s="34"/>
      <c r="OBN43" s="34"/>
      <c r="OBO43" s="34"/>
      <c r="OBP43" s="34"/>
      <c r="OBQ43" s="34"/>
      <c r="OBR43" s="34"/>
      <c r="OBS43" s="34"/>
      <c r="OBT43" s="34"/>
      <c r="OBU43" s="34"/>
      <c r="OBV43" s="34"/>
      <c r="OBW43" s="34"/>
      <c r="OBX43" s="34"/>
      <c r="OBY43" s="34"/>
      <c r="OBZ43" s="34"/>
      <c r="OCA43" s="34"/>
      <c r="OCB43" s="34"/>
      <c r="OCC43" s="34"/>
      <c r="OCD43" s="34"/>
      <c r="OCE43" s="34"/>
      <c r="OCF43" s="34"/>
      <c r="OCG43" s="34"/>
      <c r="OCH43" s="34"/>
      <c r="OCI43" s="34"/>
      <c r="OCJ43" s="34"/>
      <c r="OCK43" s="34"/>
      <c r="OCL43" s="34"/>
      <c r="OCM43" s="34"/>
      <c r="OCN43" s="34"/>
      <c r="OCO43" s="34"/>
      <c r="OCP43" s="34"/>
      <c r="OCQ43" s="34"/>
      <c r="OCR43" s="34"/>
      <c r="OCS43" s="34"/>
      <c r="OCT43" s="34"/>
      <c r="OCU43" s="34"/>
      <c r="OCV43" s="34"/>
      <c r="OCW43" s="34"/>
      <c r="OCX43" s="34"/>
      <c r="OCY43" s="34"/>
      <c r="OCZ43" s="34"/>
      <c r="ODA43" s="34"/>
      <c r="ODB43" s="34"/>
      <c r="ODC43" s="34"/>
      <c r="ODD43" s="34"/>
      <c r="ODE43" s="34"/>
      <c r="ODF43" s="34"/>
      <c r="ODG43" s="34"/>
      <c r="ODH43" s="34"/>
      <c r="ODI43" s="34"/>
      <c r="ODJ43" s="34"/>
      <c r="ODK43" s="34"/>
      <c r="ODL43" s="34"/>
      <c r="ODM43" s="34"/>
      <c r="ODN43" s="34"/>
      <c r="ODO43" s="34"/>
      <c r="ODP43" s="34"/>
      <c r="ODQ43" s="34"/>
      <c r="ODR43" s="34"/>
      <c r="ODS43" s="34"/>
      <c r="ODT43" s="34"/>
      <c r="ODU43" s="34"/>
      <c r="ODV43" s="34"/>
      <c r="ODW43" s="34"/>
      <c r="ODX43" s="34"/>
      <c r="ODY43" s="34"/>
      <c r="ODZ43" s="34"/>
      <c r="OEA43" s="34"/>
      <c r="OEB43" s="34"/>
      <c r="OEC43" s="34"/>
      <c r="OED43" s="34"/>
      <c r="OEE43" s="34"/>
      <c r="OEF43" s="34"/>
      <c r="OEG43" s="34"/>
      <c r="OEH43" s="34"/>
      <c r="OEI43" s="34"/>
      <c r="OEJ43" s="34"/>
      <c r="OEK43" s="34"/>
      <c r="OEL43" s="34"/>
      <c r="OEM43" s="34"/>
      <c r="OEN43" s="34"/>
      <c r="OEO43" s="34"/>
      <c r="OEP43" s="34"/>
      <c r="OEQ43" s="34"/>
      <c r="OER43" s="34"/>
      <c r="OES43" s="34"/>
      <c r="OET43" s="34"/>
      <c r="OEU43" s="34"/>
      <c r="OEV43" s="34"/>
      <c r="OEW43" s="34"/>
      <c r="OEX43" s="34"/>
      <c r="OEY43" s="34"/>
      <c r="OEZ43" s="34"/>
      <c r="OFA43" s="34"/>
      <c r="OFB43" s="34"/>
      <c r="OFC43" s="34"/>
      <c r="OFD43" s="34"/>
      <c r="OFE43" s="34"/>
      <c r="OFF43" s="34"/>
      <c r="OFG43" s="34"/>
      <c r="OFH43" s="34"/>
      <c r="OFI43" s="34"/>
      <c r="OFJ43" s="34"/>
      <c r="OFK43" s="34"/>
      <c r="OFL43" s="34"/>
      <c r="OFM43" s="34"/>
      <c r="OFN43" s="34"/>
      <c r="OFO43" s="34"/>
      <c r="OFP43" s="34"/>
      <c r="OFQ43" s="34"/>
      <c r="OFR43" s="34"/>
      <c r="OFS43" s="34"/>
      <c r="OFT43" s="34"/>
      <c r="OFU43" s="34"/>
      <c r="OFV43" s="34"/>
      <c r="OFW43" s="34"/>
      <c r="OFX43" s="34"/>
      <c r="OFY43" s="34"/>
      <c r="OFZ43" s="34"/>
      <c r="OGA43" s="34"/>
      <c r="OGB43" s="34"/>
      <c r="OGC43" s="34"/>
      <c r="OGD43" s="34"/>
      <c r="OGE43" s="34"/>
      <c r="OGF43" s="34"/>
      <c r="OGG43" s="34"/>
      <c r="OGH43" s="34"/>
      <c r="OGI43" s="34"/>
      <c r="OGJ43" s="34"/>
      <c r="OGK43" s="34"/>
      <c r="OGL43" s="34"/>
      <c r="OGM43" s="34"/>
      <c r="OGN43" s="34"/>
      <c r="OGO43" s="34"/>
      <c r="OGP43" s="34"/>
      <c r="OGQ43" s="34"/>
      <c r="OGR43" s="34"/>
      <c r="OGS43" s="34"/>
      <c r="OGT43" s="34"/>
      <c r="OGU43" s="34"/>
      <c r="OGV43" s="34"/>
      <c r="OGW43" s="34"/>
      <c r="OGX43" s="34"/>
      <c r="OGY43" s="34"/>
      <c r="OGZ43" s="34"/>
      <c r="OHA43" s="34"/>
      <c r="OHB43" s="34"/>
      <c r="OHC43" s="34"/>
      <c r="OHD43" s="34"/>
      <c r="OHE43" s="34"/>
      <c r="OHF43" s="34"/>
      <c r="OHG43" s="34"/>
      <c r="OHH43" s="34"/>
      <c r="OHI43" s="34"/>
      <c r="OHJ43" s="34"/>
      <c r="OHK43" s="34"/>
      <c r="OHL43" s="34"/>
      <c r="OHM43" s="34"/>
      <c r="OHN43" s="34"/>
      <c r="OHO43" s="34"/>
      <c r="OHP43" s="34"/>
      <c r="OHQ43" s="34"/>
      <c r="OHR43" s="34"/>
      <c r="OHS43" s="34"/>
      <c r="OHT43" s="34"/>
      <c r="OHU43" s="34"/>
      <c r="OHV43" s="34"/>
      <c r="OHW43" s="34"/>
      <c r="OHX43" s="34"/>
      <c r="OHY43" s="34"/>
      <c r="OHZ43" s="34"/>
      <c r="OIA43" s="34"/>
      <c r="OIB43" s="34"/>
      <c r="OIC43" s="34"/>
      <c r="OID43" s="34"/>
      <c r="OIE43" s="34"/>
      <c r="OIF43" s="34"/>
      <c r="OIG43" s="34"/>
      <c r="OIH43" s="34"/>
      <c r="OII43" s="34"/>
      <c r="OIJ43" s="34"/>
      <c r="OIK43" s="34"/>
      <c r="OIL43" s="34"/>
      <c r="OIM43" s="34"/>
      <c r="OIN43" s="34"/>
      <c r="OIO43" s="34"/>
      <c r="OIP43" s="34"/>
      <c r="OIQ43" s="34"/>
      <c r="OIR43" s="34"/>
      <c r="OIS43" s="34"/>
      <c r="OIT43" s="34"/>
      <c r="OIU43" s="34"/>
      <c r="OIV43" s="34"/>
      <c r="OIW43" s="34"/>
      <c r="OIX43" s="34"/>
      <c r="OIY43" s="34"/>
      <c r="OIZ43" s="34"/>
      <c r="OJA43" s="34"/>
      <c r="OJB43" s="34"/>
      <c r="OJC43" s="34"/>
      <c r="OJD43" s="34"/>
      <c r="OJE43" s="34"/>
      <c r="OJF43" s="34"/>
      <c r="OJG43" s="34"/>
      <c r="OJH43" s="34"/>
      <c r="OJI43" s="34"/>
      <c r="OJJ43" s="34"/>
      <c r="OJK43" s="34"/>
      <c r="OJL43" s="34"/>
      <c r="OJM43" s="34"/>
      <c r="OJN43" s="34"/>
      <c r="OJO43" s="34"/>
      <c r="OJP43" s="34"/>
      <c r="OJQ43" s="34"/>
      <c r="OJR43" s="34"/>
      <c r="OJS43" s="34"/>
      <c r="OJT43" s="34"/>
      <c r="OJU43" s="34"/>
      <c r="OJV43" s="34"/>
      <c r="OJW43" s="34"/>
      <c r="OJX43" s="34"/>
      <c r="OJY43" s="34"/>
      <c r="OJZ43" s="34"/>
      <c r="OKA43" s="34"/>
      <c r="OKB43" s="34"/>
      <c r="OKC43" s="34"/>
      <c r="OKD43" s="34"/>
      <c r="OKE43" s="34"/>
      <c r="OKF43" s="34"/>
      <c r="OKG43" s="34"/>
      <c r="OKH43" s="34"/>
      <c r="OKI43" s="34"/>
      <c r="OKJ43" s="34"/>
      <c r="OKK43" s="34"/>
      <c r="OKL43" s="34"/>
      <c r="OKM43" s="34"/>
      <c r="OKN43" s="34"/>
      <c r="OKO43" s="34"/>
      <c r="OKP43" s="34"/>
      <c r="OKQ43" s="34"/>
      <c r="OKR43" s="34"/>
      <c r="OKS43" s="34"/>
      <c r="OKT43" s="34"/>
      <c r="OKU43" s="34"/>
      <c r="OKV43" s="34"/>
      <c r="OKW43" s="34"/>
      <c r="OKX43" s="34"/>
      <c r="OKY43" s="34"/>
      <c r="OKZ43" s="34"/>
      <c r="OLA43" s="34"/>
      <c r="OLB43" s="34"/>
      <c r="OLC43" s="34"/>
      <c r="OLD43" s="34"/>
      <c r="OLE43" s="34"/>
      <c r="OLF43" s="34"/>
      <c r="OLG43" s="34"/>
      <c r="OLH43" s="34"/>
      <c r="OLI43" s="34"/>
      <c r="OLJ43" s="34"/>
      <c r="OLK43" s="34"/>
      <c r="OLL43" s="34"/>
      <c r="OLM43" s="34"/>
      <c r="OLN43" s="34"/>
      <c r="OLO43" s="34"/>
      <c r="OLP43" s="34"/>
      <c r="OLQ43" s="34"/>
      <c r="OLR43" s="34"/>
      <c r="OLS43" s="34"/>
      <c r="OLT43" s="34"/>
      <c r="OLU43" s="34"/>
      <c r="OLV43" s="34"/>
      <c r="OLW43" s="34"/>
      <c r="OLX43" s="34"/>
      <c r="OLY43" s="34"/>
      <c r="OLZ43" s="34"/>
      <c r="OMA43" s="34"/>
      <c r="OMB43" s="34"/>
      <c r="OMC43" s="34"/>
      <c r="OMD43" s="34"/>
      <c r="OME43" s="34"/>
      <c r="OMF43" s="34"/>
      <c r="OMG43" s="34"/>
      <c r="OMH43" s="34"/>
      <c r="OMI43" s="34"/>
      <c r="OMJ43" s="34"/>
      <c r="OMK43" s="34"/>
      <c r="OML43" s="34"/>
      <c r="OMM43" s="34"/>
      <c r="OMN43" s="34"/>
      <c r="OMO43" s="34"/>
      <c r="OMP43" s="34"/>
      <c r="OMQ43" s="34"/>
      <c r="OMR43" s="34"/>
      <c r="OMS43" s="34"/>
      <c r="OMT43" s="34"/>
      <c r="OMU43" s="34"/>
      <c r="OMV43" s="34"/>
      <c r="OMW43" s="34"/>
      <c r="OMX43" s="34"/>
      <c r="OMY43" s="34"/>
      <c r="OMZ43" s="34"/>
      <c r="ONA43" s="34"/>
      <c r="ONB43" s="34"/>
      <c r="ONC43" s="34"/>
      <c r="OND43" s="34"/>
      <c r="ONE43" s="34"/>
      <c r="ONF43" s="34"/>
      <c r="ONG43" s="34"/>
      <c r="ONH43" s="34"/>
      <c r="ONI43" s="34"/>
      <c r="ONJ43" s="34"/>
      <c r="ONK43" s="34"/>
      <c r="ONL43" s="34"/>
      <c r="ONM43" s="34"/>
      <c r="ONN43" s="34"/>
      <c r="ONO43" s="34"/>
      <c r="ONP43" s="34"/>
      <c r="ONQ43" s="34"/>
      <c r="ONR43" s="34"/>
      <c r="ONS43" s="34"/>
      <c r="ONT43" s="34"/>
      <c r="ONU43" s="34"/>
      <c r="ONV43" s="34"/>
      <c r="ONW43" s="34"/>
      <c r="ONX43" s="34"/>
      <c r="ONY43" s="34"/>
      <c r="ONZ43" s="34"/>
      <c r="OOA43" s="34"/>
      <c r="OOB43" s="34"/>
      <c r="OOC43" s="34"/>
      <c r="OOD43" s="34"/>
      <c r="OOE43" s="34"/>
      <c r="OOF43" s="34"/>
      <c r="OOG43" s="34"/>
      <c r="OOH43" s="34"/>
      <c r="OOI43" s="34"/>
      <c r="OOJ43" s="34"/>
      <c r="OOK43" s="34"/>
      <c r="OOL43" s="34"/>
      <c r="OOM43" s="34"/>
      <c r="OON43" s="34"/>
      <c r="OOO43" s="34"/>
      <c r="OOP43" s="34"/>
      <c r="OOQ43" s="34"/>
      <c r="OOR43" s="34"/>
      <c r="OOS43" s="34"/>
      <c r="OOT43" s="34"/>
      <c r="OOU43" s="34"/>
      <c r="OOV43" s="34"/>
      <c r="OOW43" s="34"/>
      <c r="OOX43" s="34"/>
      <c r="OOY43" s="34"/>
      <c r="OOZ43" s="34"/>
      <c r="OPA43" s="34"/>
      <c r="OPB43" s="34"/>
      <c r="OPC43" s="34"/>
      <c r="OPD43" s="34"/>
      <c r="OPE43" s="34"/>
      <c r="OPF43" s="34"/>
      <c r="OPG43" s="34"/>
      <c r="OPH43" s="34"/>
      <c r="OPI43" s="34"/>
      <c r="OPJ43" s="34"/>
      <c r="OPK43" s="34"/>
      <c r="OPL43" s="34"/>
      <c r="OPM43" s="34"/>
      <c r="OPN43" s="34"/>
      <c r="OPO43" s="34"/>
      <c r="OPP43" s="34"/>
      <c r="OPQ43" s="34"/>
      <c r="OPR43" s="34"/>
      <c r="OPS43" s="34"/>
      <c r="OPT43" s="34"/>
      <c r="OPU43" s="34"/>
      <c r="OPV43" s="34"/>
      <c r="OPW43" s="34"/>
      <c r="OPX43" s="34"/>
      <c r="OPY43" s="34"/>
      <c r="OPZ43" s="34"/>
      <c r="OQA43" s="34"/>
      <c r="OQB43" s="34"/>
      <c r="OQC43" s="34"/>
      <c r="OQD43" s="34"/>
      <c r="OQE43" s="34"/>
      <c r="OQF43" s="34"/>
      <c r="OQG43" s="34"/>
      <c r="OQH43" s="34"/>
      <c r="OQI43" s="34"/>
      <c r="OQJ43" s="34"/>
      <c r="OQK43" s="34"/>
      <c r="OQL43" s="34"/>
      <c r="OQM43" s="34"/>
      <c r="OQN43" s="34"/>
      <c r="OQO43" s="34"/>
      <c r="OQP43" s="34"/>
      <c r="OQQ43" s="34"/>
      <c r="OQR43" s="34"/>
      <c r="OQS43" s="34"/>
      <c r="OQT43" s="34"/>
      <c r="OQU43" s="34"/>
      <c r="OQV43" s="34"/>
      <c r="OQW43" s="34"/>
      <c r="OQX43" s="34"/>
      <c r="OQY43" s="34"/>
      <c r="OQZ43" s="34"/>
      <c r="ORA43" s="34"/>
      <c r="ORB43" s="34"/>
      <c r="ORC43" s="34"/>
      <c r="ORD43" s="34"/>
      <c r="ORE43" s="34"/>
      <c r="ORF43" s="34"/>
      <c r="ORG43" s="34"/>
      <c r="ORH43" s="34"/>
      <c r="ORI43" s="34"/>
      <c r="ORJ43" s="34"/>
      <c r="ORK43" s="34"/>
      <c r="ORL43" s="34"/>
      <c r="ORM43" s="34"/>
      <c r="ORN43" s="34"/>
      <c r="ORO43" s="34"/>
      <c r="ORP43" s="34"/>
      <c r="ORQ43" s="34"/>
      <c r="ORR43" s="34"/>
      <c r="ORS43" s="34"/>
      <c r="ORT43" s="34"/>
      <c r="ORU43" s="34"/>
      <c r="ORV43" s="34"/>
      <c r="ORW43" s="34"/>
      <c r="ORX43" s="34"/>
      <c r="ORY43" s="34"/>
      <c r="ORZ43" s="34"/>
      <c r="OSA43" s="34"/>
      <c r="OSB43" s="34"/>
      <c r="OSC43" s="34"/>
      <c r="OSD43" s="34"/>
      <c r="OSE43" s="34"/>
      <c r="OSF43" s="34"/>
      <c r="OSG43" s="34"/>
      <c r="OSH43" s="34"/>
      <c r="OSI43" s="34"/>
      <c r="OSJ43" s="34"/>
      <c r="OSK43" s="34"/>
      <c r="OSL43" s="34"/>
      <c r="OSM43" s="34"/>
      <c r="OSN43" s="34"/>
      <c r="OSO43" s="34"/>
      <c r="OSP43" s="34"/>
      <c r="OSQ43" s="34"/>
      <c r="OSR43" s="34"/>
      <c r="OSS43" s="34"/>
      <c r="OST43" s="34"/>
      <c r="OSU43" s="34"/>
      <c r="OSV43" s="34"/>
      <c r="OSW43" s="34"/>
      <c r="OSX43" s="34"/>
      <c r="OSY43" s="34"/>
      <c r="OSZ43" s="34"/>
      <c r="OTA43" s="34"/>
      <c r="OTB43" s="34"/>
      <c r="OTC43" s="34"/>
      <c r="OTD43" s="34"/>
      <c r="OTE43" s="34"/>
      <c r="OTF43" s="34"/>
      <c r="OTG43" s="34"/>
      <c r="OTH43" s="34"/>
      <c r="OTI43" s="34"/>
      <c r="OTJ43" s="34"/>
      <c r="OTK43" s="34"/>
      <c r="OTL43" s="34"/>
      <c r="OTM43" s="34"/>
      <c r="OTN43" s="34"/>
      <c r="OTO43" s="34"/>
      <c r="OTP43" s="34"/>
      <c r="OTQ43" s="34"/>
      <c r="OTR43" s="34"/>
      <c r="OTS43" s="34"/>
      <c r="OTT43" s="34"/>
      <c r="OTU43" s="34"/>
      <c r="OTV43" s="34"/>
      <c r="OTW43" s="34"/>
      <c r="OTX43" s="34"/>
      <c r="OTY43" s="34"/>
      <c r="OTZ43" s="34"/>
      <c r="OUA43" s="34"/>
      <c r="OUB43" s="34"/>
      <c r="OUC43" s="34"/>
      <c r="OUD43" s="34"/>
      <c r="OUE43" s="34"/>
      <c r="OUF43" s="34"/>
      <c r="OUG43" s="34"/>
      <c r="OUH43" s="34"/>
      <c r="OUI43" s="34"/>
      <c r="OUJ43" s="34"/>
      <c r="OUK43" s="34"/>
      <c r="OUL43" s="34"/>
      <c r="OUM43" s="34"/>
      <c r="OUN43" s="34"/>
      <c r="OUO43" s="34"/>
      <c r="OUP43" s="34"/>
      <c r="OUQ43" s="34"/>
      <c r="OUR43" s="34"/>
      <c r="OUS43" s="34"/>
      <c r="OUT43" s="34"/>
      <c r="OUU43" s="34"/>
      <c r="OUV43" s="34"/>
      <c r="OUW43" s="34"/>
      <c r="OUX43" s="34"/>
      <c r="OUY43" s="34"/>
      <c r="OUZ43" s="34"/>
      <c r="OVA43" s="34"/>
      <c r="OVB43" s="34"/>
      <c r="OVC43" s="34"/>
      <c r="OVD43" s="34"/>
      <c r="OVE43" s="34"/>
      <c r="OVF43" s="34"/>
      <c r="OVG43" s="34"/>
      <c r="OVH43" s="34"/>
      <c r="OVI43" s="34"/>
      <c r="OVJ43" s="34"/>
      <c r="OVK43" s="34"/>
      <c r="OVL43" s="34"/>
      <c r="OVM43" s="34"/>
      <c r="OVN43" s="34"/>
      <c r="OVO43" s="34"/>
      <c r="OVP43" s="34"/>
      <c r="OVQ43" s="34"/>
      <c r="OVR43" s="34"/>
      <c r="OVS43" s="34"/>
      <c r="OVT43" s="34"/>
      <c r="OVU43" s="34"/>
      <c r="OVV43" s="34"/>
      <c r="OVW43" s="34"/>
      <c r="OVX43" s="34"/>
      <c r="OVY43" s="34"/>
      <c r="OVZ43" s="34"/>
      <c r="OWA43" s="34"/>
      <c r="OWB43" s="34"/>
      <c r="OWC43" s="34"/>
      <c r="OWD43" s="34"/>
      <c r="OWE43" s="34"/>
      <c r="OWF43" s="34"/>
      <c r="OWG43" s="34"/>
      <c r="OWH43" s="34"/>
      <c r="OWI43" s="34"/>
      <c r="OWJ43" s="34"/>
      <c r="OWK43" s="34"/>
      <c r="OWL43" s="34"/>
      <c r="OWM43" s="34"/>
      <c r="OWN43" s="34"/>
      <c r="OWO43" s="34"/>
      <c r="OWP43" s="34"/>
      <c r="OWQ43" s="34"/>
      <c r="OWR43" s="34"/>
      <c r="OWS43" s="34"/>
      <c r="OWT43" s="34"/>
      <c r="OWU43" s="34"/>
      <c r="OWV43" s="34"/>
      <c r="OWW43" s="34"/>
      <c r="OWX43" s="34"/>
      <c r="OWY43" s="34"/>
      <c r="OWZ43" s="34"/>
      <c r="OXA43" s="34"/>
      <c r="OXB43" s="34"/>
      <c r="OXC43" s="34"/>
      <c r="OXD43" s="34"/>
      <c r="OXE43" s="34"/>
      <c r="OXF43" s="34"/>
      <c r="OXG43" s="34"/>
      <c r="OXH43" s="34"/>
      <c r="OXI43" s="34"/>
      <c r="OXJ43" s="34"/>
      <c r="OXK43" s="34"/>
      <c r="OXL43" s="34"/>
      <c r="OXM43" s="34"/>
      <c r="OXN43" s="34"/>
      <c r="OXO43" s="34"/>
      <c r="OXP43" s="34"/>
      <c r="OXQ43" s="34"/>
      <c r="OXR43" s="34"/>
      <c r="OXS43" s="34"/>
      <c r="OXT43" s="34"/>
      <c r="OXU43" s="34"/>
      <c r="OXV43" s="34"/>
      <c r="OXW43" s="34"/>
      <c r="OXX43" s="34"/>
      <c r="OXY43" s="34"/>
      <c r="OXZ43" s="34"/>
      <c r="OYA43" s="34"/>
      <c r="OYB43" s="34"/>
      <c r="OYC43" s="34"/>
      <c r="OYD43" s="34"/>
      <c r="OYE43" s="34"/>
      <c r="OYF43" s="34"/>
      <c r="OYG43" s="34"/>
      <c r="OYH43" s="34"/>
      <c r="OYI43" s="34"/>
      <c r="OYJ43" s="34"/>
      <c r="OYK43" s="34"/>
      <c r="OYL43" s="34"/>
      <c r="OYM43" s="34"/>
      <c r="OYN43" s="34"/>
      <c r="OYO43" s="34"/>
      <c r="OYP43" s="34"/>
      <c r="OYQ43" s="34"/>
      <c r="OYR43" s="34"/>
      <c r="OYS43" s="34"/>
      <c r="OYT43" s="34"/>
      <c r="OYU43" s="34"/>
      <c r="OYV43" s="34"/>
      <c r="OYW43" s="34"/>
      <c r="OYX43" s="34"/>
      <c r="OYY43" s="34"/>
      <c r="OYZ43" s="34"/>
      <c r="OZA43" s="34"/>
      <c r="OZB43" s="34"/>
      <c r="OZC43" s="34"/>
      <c r="OZD43" s="34"/>
      <c r="OZE43" s="34"/>
      <c r="OZF43" s="34"/>
      <c r="OZG43" s="34"/>
      <c r="OZH43" s="34"/>
      <c r="OZI43" s="34"/>
      <c r="OZJ43" s="34"/>
      <c r="OZK43" s="34"/>
      <c r="OZL43" s="34"/>
      <c r="OZM43" s="34"/>
      <c r="OZN43" s="34"/>
      <c r="OZO43" s="34"/>
      <c r="OZP43" s="34"/>
      <c r="OZQ43" s="34"/>
      <c r="OZR43" s="34"/>
      <c r="OZS43" s="34"/>
      <c r="OZT43" s="34"/>
      <c r="OZU43" s="34"/>
      <c r="OZV43" s="34"/>
      <c r="OZW43" s="34"/>
      <c r="OZX43" s="34"/>
      <c r="OZY43" s="34"/>
      <c r="OZZ43" s="34"/>
      <c r="PAA43" s="34"/>
      <c r="PAB43" s="34"/>
      <c r="PAC43" s="34"/>
      <c r="PAD43" s="34"/>
      <c r="PAE43" s="34"/>
      <c r="PAF43" s="34"/>
      <c r="PAG43" s="34"/>
      <c r="PAH43" s="34"/>
      <c r="PAI43" s="34"/>
      <c r="PAJ43" s="34"/>
      <c r="PAK43" s="34"/>
      <c r="PAL43" s="34"/>
      <c r="PAM43" s="34"/>
      <c r="PAN43" s="34"/>
      <c r="PAO43" s="34"/>
      <c r="PAP43" s="34"/>
      <c r="PAQ43" s="34"/>
      <c r="PAR43" s="34"/>
      <c r="PAS43" s="34"/>
      <c r="PAT43" s="34"/>
      <c r="PAU43" s="34"/>
      <c r="PAV43" s="34"/>
      <c r="PAW43" s="34"/>
      <c r="PAX43" s="34"/>
      <c r="PAY43" s="34"/>
      <c r="PAZ43" s="34"/>
      <c r="PBA43" s="34"/>
      <c r="PBB43" s="34"/>
      <c r="PBC43" s="34"/>
      <c r="PBD43" s="34"/>
      <c r="PBE43" s="34"/>
      <c r="PBF43" s="34"/>
      <c r="PBG43" s="34"/>
      <c r="PBH43" s="34"/>
      <c r="PBI43" s="34"/>
      <c r="PBJ43" s="34"/>
      <c r="PBK43" s="34"/>
      <c r="PBL43" s="34"/>
      <c r="PBM43" s="34"/>
      <c r="PBN43" s="34"/>
      <c r="PBO43" s="34"/>
      <c r="PBP43" s="34"/>
      <c r="PBQ43" s="34"/>
      <c r="PBR43" s="34"/>
      <c r="PBS43" s="34"/>
      <c r="PBT43" s="34"/>
      <c r="PBU43" s="34"/>
      <c r="PBV43" s="34"/>
      <c r="PBW43" s="34"/>
      <c r="PBX43" s="34"/>
      <c r="PBY43" s="34"/>
      <c r="PBZ43" s="34"/>
      <c r="PCA43" s="34"/>
      <c r="PCB43" s="34"/>
      <c r="PCC43" s="34"/>
      <c r="PCD43" s="34"/>
      <c r="PCE43" s="34"/>
      <c r="PCF43" s="34"/>
      <c r="PCG43" s="34"/>
      <c r="PCH43" s="34"/>
      <c r="PCI43" s="34"/>
      <c r="PCJ43" s="34"/>
      <c r="PCK43" s="34"/>
      <c r="PCL43" s="34"/>
      <c r="PCM43" s="34"/>
      <c r="PCN43" s="34"/>
      <c r="PCO43" s="34"/>
      <c r="PCP43" s="34"/>
      <c r="PCQ43" s="34"/>
      <c r="PCR43" s="34"/>
      <c r="PCS43" s="34"/>
      <c r="PCT43" s="34"/>
      <c r="PCU43" s="34"/>
      <c r="PCV43" s="34"/>
      <c r="PCW43" s="34"/>
      <c r="PCX43" s="34"/>
      <c r="PCY43" s="34"/>
      <c r="PCZ43" s="34"/>
      <c r="PDA43" s="34"/>
      <c r="PDB43" s="34"/>
      <c r="PDC43" s="34"/>
      <c r="PDD43" s="34"/>
      <c r="PDE43" s="34"/>
      <c r="PDF43" s="34"/>
      <c r="PDG43" s="34"/>
      <c r="PDH43" s="34"/>
      <c r="PDI43" s="34"/>
      <c r="PDJ43" s="34"/>
      <c r="PDK43" s="34"/>
      <c r="PDL43" s="34"/>
      <c r="PDM43" s="34"/>
      <c r="PDN43" s="34"/>
      <c r="PDO43" s="34"/>
      <c r="PDP43" s="34"/>
      <c r="PDQ43" s="34"/>
      <c r="PDR43" s="34"/>
      <c r="PDS43" s="34"/>
      <c r="PDT43" s="34"/>
      <c r="PDU43" s="34"/>
      <c r="PDV43" s="34"/>
      <c r="PDW43" s="34"/>
      <c r="PDX43" s="34"/>
      <c r="PDY43" s="34"/>
      <c r="PDZ43" s="34"/>
      <c r="PEA43" s="34"/>
      <c r="PEB43" s="34"/>
      <c r="PEC43" s="34"/>
      <c r="PED43" s="34"/>
      <c r="PEE43" s="34"/>
      <c r="PEF43" s="34"/>
      <c r="PEG43" s="34"/>
      <c r="PEH43" s="34"/>
      <c r="PEI43" s="34"/>
      <c r="PEJ43" s="34"/>
      <c r="PEK43" s="34"/>
      <c r="PEL43" s="34"/>
      <c r="PEM43" s="34"/>
      <c r="PEN43" s="34"/>
      <c r="PEO43" s="34"/>
      <c r="PEP43" s="34"/>
      <c r="PEQ43" s="34"/>
      <c r="PER43" s="34"/>
      <c r="PES43" s="34"/>
      <c r="PET43" s="34"/>
      <c r="PEU43" s="34"/>
      <c r="PEV43" s="34"/>
      <c r="PEW43" s="34"/>
      <c r="PEX43" s="34"/>
      <c r="PEY43" s="34"/>
      <c r="PEZ43" s="34"/>
      <c r="PFA43" s="34"/>
      <c r="PFB43" s="34"/>
      <c r="PFC43" s="34"/>
      <c r="PFD43" s="34"/>
      <c r="PFE43" s="34"/>
      <c r="PFF43" s="34"/>
      <c r="PFG43" s="34"/>
      <c r="PFH43" s="34"/>
      <c r="PFI43" s="34"/>
      <c r="PFJ43" s="34"/>
      <c r="PFK43" s="34"/>
      <c r="PFL43" s="34"/>
      <c r="PFM43" s="34"/>
      <c r="PFN43" s="34"/>
      <c r="PFO43" s="34"/>
      <c r="PFP43" s="34"/>
      <c r="PFQ43" s="34"/>
      <c r="PFR43" s="34"/>
      <c r="PFS43" s="34"/>
      <c r="PFT43" s="34"/>
      <c r="PFU43" s="34"/>
      <c r="PFV43" s="34"/>
      <c r="PFW43" s="34"/>
      <c r="PFX43" s="34"/>
      <c r="PFY43" s="34"/>
      <c r="PFZ43" s="34"/>
      <c r="PGA43" s="34"/>
      <c r="PGB43" s="34"/>
      <c r="PGC43" s="34"/>
      <c r="PGD43" s="34"/>
      <c r="PGE43" s="34"/>
      <c r="PGF43" s="34"/>
      <c r="PGG43" s="34"/>
      <c r="PGH43" s="34"/>
      <c r="PGI43" s="34"/>
      <c r="PGJ43" s="34"/>
      <c r="PGK43" s="34"/>
      <c r="PGL43" s="34"/>
      <c r="PGM43" s="34"/>
      <c r="PGN43" s="34"/>
      <c r="PGO43" s="34"/>
      <c r="PGP43" s="34"/>
      <c r="PGQ43" s="34"/>
      <c r="PGR43" s="34"/>
      <c r="PGS43" s="34"/>
      <c r="PGT43" s="34"/>
      <c r="PGU43" s="34"/>
      <c r="PGV43" s="34"/>
      <c r="PGW43" s="34"/>
      <c r="PGX43" s="34"/>
      <c r="PGY43" s="34"/>
      <c r="PGZ43" s="34"/>
      <c r="PHA43" s="34"/>
      <c r="PHB43" s="34"/>
      <c r="PHC43" s="34"/>
      <c r="PHD43" s="34"/>
      <c r="PHE43" s="34"/>
      <c r="PHF43" s="34"/>
      <c r="PHG43" s="34"/>
      <c r="PHH43" s="34"/>
      <c r="PHI43" s="34"/>
      <c r="PHJ43" s="34"/>
      <c r="PHK43" s="34"/>
      <c r="PHL43" s="34"/>
      <c r="PHM43" s="34"/>
      <c r="PHN43" s="34"/>
      <c r="PHO43" s="34"/>
      <c r="PHP43" s="34"/>
      <c r="PHQ43" s="34"/>
      <c r="PHR43" s="34"/>
      <c r="PHS43" s="34"/>
      <c r="PHT43" s="34"/>
      <c r="PHU43" s="34"/>
      <c r="PHV43" s="34"/>
      <c r="PHW43" s="34"/>
      <c r="PHX43" s="34"/>
      <c r="PHY43" s="34"/>
      <c r="PHZ43" s="34"/>
      <c r="PIA43" s="34"/>
      <c r="PIB43" s="34"/>
      <c r="PIC43" s="34"/>
      <c r="PID43" s="34"/>
      <c r="PIE43" s="34"/>
      <c r="PIF43" s="34"/>
      <c r="PIG43" s="34"/>
      <c r="PIH43" s="34"/>
      <c r="PII43" s="34"/>
      <c r="PIJ43" s="34"/>
      <c r="PIK43" s="34"/>
      <c r="PIL43" s="34"/>
      <c r="PIM43" s="34"/>
      <c r="PIN43" s="34"/>
      <c r="PIO43" s="34"/>
      <c r="PIP43" s="34"/>
      <c r="PIQ43" s="34"/>
      <c r="PIR43" s="34"/>
      <c r="PIS43" s="34"/>
      <c r="PIT43" s="34"/>
      <c r="PIU43" s="34"/>
      <c r="PIV43" s="34"/>
      <c r="PIW43" s="34"/>
      <c r="PIX43" s="34"/>
      <c r="PIY43" s="34"/>
      <c r="PIZ43" s="34"/>
      <c r="PJA43" s="34"/>
      <c r="PJB43" s="34"/>
      <c r="PJC43" s="34"/>
      <c r="PJD43" s="34"/>
      <c r="PJE43" s="34"/>
      <c r="PJF43" s="34"/>
      <c r="PJG43" s="34"/>
      <c r="PJH43" s="34"/>
      <c r="PJI43" s="34"/>
      <c r="PJJ43" s="34"/>
      <c r="PJK43" s="34"/>
      <c r="PJL43" s="34"/>
      <c r="PJM43" s="34"/>
      <c r="PJN43" s="34"/>
      <c r="PJO43" s="34"/>
      <c r="PJP43" s="34"/>
      <c r="PJQ43" s="34"/>
      <c r="PJR43" s="34"/>
      <c r="PJS43" s="34"/>
      <c r="PJT43" s="34"/>
      <c r="PJU43" s="34"/>
      <c r="PJV43" s="34"/>
      <c r="PJW43" s="34"/>
      <c r="PJX43" s="34"/>
      <c r="PJY43" s="34"/>
      <c r="PJZ43" s="34"/>
      <c r="PKA43" s="34"/>
      <c r="PKB43" s="34"/>
      <c r="PKC43" s="34"/>
      <c r="PKD43" s="34"/>
      <c r="PKE43" s="34"/>
      <c r="PKF43" s="34"/>
      <c r="PKG43" s="34"/>
      <c r="PKH43" s="34"/>
      <c r="PKI43" s="34"/>
      <c r="PKJ43" s="34"/>
      <c r="PKK43" s="34"/>
      <c r="PKL43" s="34"/>
      <c r="PKM43" s="34"/>
      <c r="PKN43" s="34"/>
      <c r="PKO43" s="34"/>
      <c r="PKP43" s="34"/>
      <c r="PKQ43" s="34"/>
      <c r="PKR43" s="34"/>
      <c r="PKS43" s="34"/>
      <c r="PKT43" s="34"/>
      <c r="PKU43" s="34"/>
      <c r="PKV43" s="34"/>
      <c r="PKW43" s="34"/>
      <c r="PKX43" s="34"/>
      <c r="PKY43" s="34"/>
      <c r="PKZ43" s="34"/>
      <c r="PLA43" s="34"/>
      <c r="PLB43" s="34"/>
      <c r="PLC43" s="34"/>
      <c r="PLD43" s="34"/>
      <c r="PLE43" s="34"/>
      <c r="PLF43" s="34"/>
      <c r="PLG43" s="34"/>
      <c r="PLH43" s="34"/>
      <c r="PLI43" s="34"/>
      <c r="PLJ43" s="34"/>
      <c r="PLK43" s="34"/>
      <c r="PLL43" s="34"/>
      <c r="PLM43" s="34"/>
      <c r="PLN43" s="34"/>
      <c r="PLO43" s="34"/>
      <c r="PLP43" s="34"/>
      <c r="PLQ43" s="34"/>
      <c r="PLR43" s="34"/>
      <c r="PLS43" s="34"/>
      <c r="PLT43" s="34"/>
      <c r="PLU43" s="34"/>
      <c r="PLV43" s="34"/>
      <c r="PLW43" s="34"/>
      <c r="PLX43" s="34"/>
      <c r="PLY43" s="34"/>
      <c r="PLZ43" s="34"/>
      <c r="PMA43" s="34"/>
      <c r="PMB43" s="34"/>
      <c r="PMC43" s="34"/>
      <c r="PMD43" s="34"/>
      <c r="PME43" s="34"/>
      <c r="PMF43" s="34"/>
      <c r="PMG43" s="34"/>
      <c r="PMH43" s="34"/>
      <c r="PMI43" s="34"/>
      <c r="PMJ43" s="34"/>
      <c r="PMK43" s="34"/>
      <c r="PML43" s="34"/>
      <c r="PMM43" s="34"/>
      <c r="PMN43" s="34"/>
      <c r="PMO43" s="34"/>
      <c r="PMP43" s="34"/>
      <c r="PMQ43" s="34"/>
      <c r="PMR43" s="34"/>
      <c r="PMS43" s="34"/>
      <c r="PMT43" s="34"/>
      <c r="PMU43" s="34"/>
      <c r="PMV43" s="34"/>
      <c r="PMW43" s="34"/>
      <c r="PMX43" s="34"/>
      <c r="PMY43" s="34"/>
      <c r="PMZ43" s="34"/>
      <c r="PNA43" s="34"/>
      <c r="PNB43" s="34"/>
      <c r="PNC43" s="34"/>
      <c r="PND43" s="34"/>
      <c r="PNE43" s="34"/>
      <c r="PNF43" s="34"/>
      <c r="PNG43" s="34"/>
      <c r="PNH43" s="34"/>
      <c r="PNI43" s="34"/>
      <c r="PNJ43" s="34"/>
      <c r="PNK43" s="34"/>
      <c r="PNL43" s="34"/>
      <c r="PNM43" s="34"/>
      <c r="PNN43" s="34"/>
      <c r="PNO43" s="34"/>
      <c r="PNP43" s="34"/>
      <c r="PNQ43" s="34"/>
      <c r="PNR43" s="34"/>
      <c r="PNS43" s="34"/>
      <c r="PNT43" s="34"/>
      <c r="PNU43" s="34"/>
      <c r="PNV43" s="34"/>
      <c r="PNW43" s="34"/>
      <c r="PNX43" s="34"/>
      <c r="PNY43" s="34"/>
      <c r="PNZ43" s="34"/>
      <c r="POA43" s="34"/>
      <c r="POB43" s="34"/>
      <c r="POC43" s="34"/>
      <c r="POD43" s="34"/>
      <c r="POE43" s="34"/>
      <c r="POF43" s="34"/>
      <c r="POG43" s="34"/>
      <c r="POH43" s="34"/>
      <c r="POI43" s="34"/>
      <c r="POJ43" s="34"/>
      <c r="POK43" s="34"/>
      <c r="POL43" s="34"/>
      <c r="POM43" s="34"/>
      <c r="PON43" s="34"/>
      <c r="POO43" s="34"/>
      <c r="POP43" s="34"/>
      <c r="POQ43" s="34"/>
      <c r="POR43" s="34"/>
      <c r="POS43" s="34"/>
      <c r="POT43" s="34"/>
      <c r="POU43" s="34"/>
      <c r="POV43" s="34"/>
      <c r="POW43" s="34"/>
      <c r="POX43" s="34"/>
      <c r="POY43" s="34"/>
      <c r="POZ43" s="34"/>
      <c r="PPA43" s="34"/>
      <c r="PPB43" s="34"/>
      <c r="PPC43" s="34"/>
      <c r="PPD43" s="34"/>
      <c r="PPE43" s="34"/>
      <c r="PPF43" s="34"/>
      <c r="PPG43" s="34"/>
      <c r="PPH43" s="34"/>
      <c r="PPI43" s="34"/>
      <c r="PPJ43" s="34"/>
      <c r="PPK43" s="34"/>
      <c r="PPL43" s="34"/>
      <c r="PPM43" s="34"/>
      <c r="PPN43" s="34"/>
      <c r="PPO43" s="34"/>
      <c r="PPP43" s="34"/>
      <c r="PPQ43" s="34"/>
      <c r="PPR43" s="34"/>
      <c r="PPS43" s="34"/>
      <c r="PPT43" s="34"/>
      <c r="PPU43" s="34"/>
      <c r="PPV43" s="34"/>
      <c r="PPW43" s="34"/>
      <c r="PPX43" s="34"/>
      <c r="PPY43" s="34"/>
      <c r="PPZ43" s="34"/>
      <c r="PQA43" s="34"/>
      <c r="PQB43" s="34"/>
      <c r="PQC43" s="34"/>
      <c r="PQD43" s="34"/>
      <c r="PQE43" s="34"/>
      <c r="PQF43" s="34"/>
      <c r="PQG43" s="34"/>
      <c r="PQH43" s="34"/>
      <c r="PQI43" s="34"/>
      <c r="PQJ43" s="34"/>
      <c r="PQK43" s="34"/>
      <c r="PQL43" s="34"/>
      <c r="PQM43" s="34"/>
      <c r="PQN43" s="34"/>
      <c r="PQO43" s="34"/>
      <c r="PQP43" s="34"/>
      <c r="PQQ43" s="34"/>
      <c r="PQR43" s="34"/>
      <c r="PQS43" s="34"/>
      <c r="PQT43" s="34"/>
      <c r="PQU43" s="34"/>
      <c r="PQV43" s="34"/>
      <c r="PQW43" s="34"/>
      <c r="PQX43" s="34"/>
      <c r="PQY43" s="34"/>
      <c r="PQZ43" s="34"/>
      <c r="PRA43" s="34"/>
      <c r="PRB43" s="34"/>
      <c r="PRC43" s="34"/>
      <c r="PRD43" s="34"/>
      <c r="PRE43" s="34"/>
      <c r="PRF43" s="34"/>
      <c r="PRG43" s="34"/>
      <c r="PRH43" s="34"/>
      <c r="PRI43" s="34"/>
      <c r="PRJ43" s="34"/>
      <c r="PRK43" s="34"/>
      <c r="PRL43" s="34"/>
      <c r="PRM43" s="34"/>
      <c r="PRN43" s="34"/>
      <c r="PRO43" s="34"/>
      <c r="PRP43" s="34"/>
      <c r="PRQ43" s="34"/>
      <c r="PRR43" s="34"/>
      <c r="PRS43" s="34"/>
      <c r="PRT43" s="34"/>
      <c r="PRU43" s="34"/>
      <c r="PRV43" s="34"/>
      <c r="PRW43" s="34"/>
      <c r="PRX43" s="34"/>
      <c r="PRY43" s="34"/>
      <c r="PRZ43" s="34"/>
      <c r="PSA43" s="34"/>
      <c r="PSB43" s="34"/>
      <c r="PSC43" s="34"/>
      <c r="PSD43" s="34"/>
      <c r="PSE43" s="34"/>
      <c r="PSF43" s="34"/>
      <c r="PSG43" s="34"/>
      <c r="PSH43" s="34"/>
      <c r="PSI43" s="34"/>
      <c r="PSJ43" s="34"/>
      <c r="PSK43" s="34"/>
      <c r="PSL43" s="34"/>
      <c r="PSM43" s="34"/>
      <c r="PSN43" s="34"/>
      <c r="PSO43" s="34"/>
      <c r="PSP43" s="34"/>
      <c r="PSQ43" s="34"/>
      <c r="PSR43" s="34"/>
      <c r="PSS43" s="34"/>
      <c r="PST43" s="34"/>
      <c r="PSU43" s="34"/>
      <c r="PSV43" s="34"/>
      <c r="PSW43" s="34"/>
      <c r="PSX43" s="34"/>
      <c r="PSY43" s="34"/>
      <c r="PSZ43" s="34"/>
      <c r="PTA43" s="34"/>
      <c r="PTB43" s="34"/>
      <c r="PTC43" s="34"/>
      <c r="PTD43" s="34"/>
      <c r="PTE43" s="34"/>
      <c r="PTF43" s="34"/>
      <c r="PTG43" s="34"/>
      <c r="PTH43" s="34"/>
      <c r="PTI43" s="34"/>
      <c r="PTJ43" s="34"/>
      <c r="PTK43" s="34"/>
      <c r="PTL43" s="34"/>
      <c r="PTM43" s="34"/>
      <c r="PTN43" s="34"/>
      <c r="PTO43" s="34"/>
      <c r="PTP43" s="34"/>
      <c r="PTQ43" s="34"/>
      <c r="PTR43" s="34"/>
      <c r="PTS43" s="34"/>
      <c r="PTT43" s="34"/>
      <c r="PTU43" s="34"/>
      <c r="PTV43" s="34"/>
      <c r="PTW43" s="34"/>
      <c r="PTX43" s="34"/>
      <c r="PTY43" s="34"/>
      <c r="PTZ43" s="34"/>
      <c r="PUA43" s="34"/>
      <c r="PUB43" s="34"/>
      <c r="PUC43" s="34"/>
      <c r="PUD43" s="34"/>
      <c r="PUE43" s="34"/>
      <c r="PUF43" s="34"/>
      <c r="PUG43" s="34"/>
      <c r="PUH43" s="34"/>
      <c r="PUI43" s="34"/>
      <c r="PUJ43" s="34"/>
      <c r="PUK43" s="34"/>
      <c r="PUL43" s="34"/>
      <c r="PUM43" s="34"/>
      <c r="PUN43" s="34"/>
      <c r="PUO43" s="34"/>
      <c r="PUP43" s="34"/>
      <c r="PUQ43" s="34"/>
      <c r="PUR43" s="34"/>
      <c r="PUS43" s="34"/>
      <c r="PUT43" s="34"/>
      <c r="PUU43" s="34"/>
      <c r="PUV43" s="34"/>
      <c r="PUW43" s="34"/>
      <c r="PUX43" s="34"/>
      <c r="PUY43" s="34"/>
      <c r="PUZ43" s="34"/>
      <c r="PVA43" s="34"/>
      <c r="PVB43" s="34"/>
      <c r="PVC43" s="34"/>
      <c r="PVD43" s="34"/>
      <c r="PVE43" s="34"/>
      <c r="PVF43" s="34"/>
      <c r="PVG43" s="34"/>
      <c r="PVH43" s="34"/>
      <c r="PVI43" s="34"/>
      <c r="PVJ43" s="34"/>
      <c r="PVK43" s="34"/>
      <c r="PVL43" s="34"/>
      <c r="PVM43" s="34"/>
      <c r="PVN43" s="34"/>
      <c r="PVO43" s="34"/>
      <c r="PVP43" s="34"/>
      <c r="PVQ43" s="34"/>
      <c r="PVR43" s="34"/>
      <c r="PVS43" s="34"/>
      <c r="PVT43" s="34"/>
      <c r="PVU43" s="34"/>
      <c r="PVV43" s="34"/>
      <c r="PVW43" s="34"/>
      <c r="PVX43" s="34"/>
      <c r="PVY43" s="34"/>
      <c r="PVZ43" s="34"/>
      <c r="PWA43" s="34"/>
      <c r="PWB43" s="34"/>
      <c r="PWC43" s="34"/>
      <c r="PWD43" s="34"/>
      <c r="PWE43" s="34"/>
      <c r="PWF43" s="34"/>
      <c r="PWG43" s="34"/>
      <c r="PWH43" s="34"/>
      <c r="PWI43" s="34"/>
      <c r="PWJ43" s="34"/>
      <c r="PWK43" s="34"/>
      <c r="PWL43" s="34"/>
      <c r="PWM43" s="34"/>
      <c r="PWN43" s="34"/>
      <c r="PWO43" s="34"/>
      <c r="PWP43" s="34"/>
      <c r="PWQ43" s="34"/>
      <c r="PWR43" s="34"/>
      <c r="PWS43" s="34"/>
      <c r="PWT43" s="34"/>
      <c r="PWU43" s="34"/>
      <c r="PWV43" s="34"/>
      <c r="PWW43" s="34"/>
      <c r="PWX43" s="34"/>
      <c r="PWY43" s="34"/>
      <c r="PWZ43" s="34"/>
      <c r="PXA43" s="34"/>
      <c r="PXB43" s="34"/>
      <c r="PXC43" s="34"/>
      <c r="PXD43" s="34"/>
      <c r="PXE43" s="34"/>
      <c r="PXF43" s="34"/>
      <c r="PXG43" s="34"/>
      <c r="PXH43" s="34"/>
      <c r="PXI43" s="34"/>
      <c r="PXJ43" s="34"/>
      <c r="PXK43" s="34"/>
      <c r="PXL43" s="34"/>
      <c r="PXM43" s="34"/>
      <c r="PXN43" s="34"/>
      <c r="PXO43" s="34"/>
      <c r="PXP43" s="34"/>
      <c r="PXQ43" s="34"/>
      <c r="PXR43" s="34"/>
      <c r="PXS43" s="34"/>
      <c r="PXT43" s="34"/>
      <c r="PXU43" s="34"/>
      <c r="PXV43" s="34"/>
      <c r="PXW43" s="34"/>
      <c r="PXX43" s="34"/>
      <c r="PXY43" s="34"/>
      <c r="PXZ43" s="34"/>
      <c r="PYA43" s="34"/>
      <c r="PYB43" s="34"/>
      <c r="PYC43" s="34"/>
      <c r="PYD43" s="34"/>
      <c r="PYE43" s="34"/>
      <c r="PYF43" s="34"/>
      <c r="PYG43" s="34"/>
      <c r="PYH43" s="34"/>
      <c r="PYI43" s="34"/>
      <c r="PYJ43" s="34"/>
      <c r="PYK43" s="34"/>
      <c r="PYL43" s="34"/>
      <c r="PYM43" s="34"/>
      <c r="PYN43" s="34"/>
      <c r="PYO43" s="34"/>
      <c r="PYP43" s="34"/>
      <c r="PYQ43" s="34"/>
      <c r="PYR43" s="34"/>
      <c r="PYS43" s="34"/>
      <c r="PYT43" s="34"/>
      <c r="PYU43" s="34"/>
      <c r="PYV43" s="34"/>
      <c r="PYW43" s="34"/>
      <c r="PYX43" s="34"/>
      <c r="PYY43" s="34"/>
      <c r="PYZ43" s="34"/>
      <c r="PZA43" s="34"/>
      <c r="PZB43" s="34"/>
      <c r="PZC43" s="34"/>
      <c r="PZD43" s="34"/>
      <c r="PZE43" s="34"/>
      <c r="PZF43" s="34"/>
      <c r="PZG43" s="34"/>
      <c r="PZH43" s="34"/>
      <c r="PZI43" s="34"/>
      <c r="PZJ43" s="34"/>
      <c r="PZK43" s="34"/>
      <c r="PZL43" s="34"/>
      <c r="PZM43" s="34"/>
      <c r="PZN43" s="34"/>
      <c r="PZO43" s="34"/>
      <c r="PZP43" s="34"/>
      <c r="PZQ43" s="34"/>
      <c r="PZR43" s="34"/>
      <c r="PZS43" s="34"/>
      <c r="PZT43" s="34"/>
      <c r="PZU43" s="34"/>
      <c r="PZV43" s="34"/>
      <c r="PZW43" s="34"/>
      <c r="PZX43" s="34"/>
      <c r="PZY43" s="34"/>
      <c r="PZZ43" s="34"/>
      <c r="QAA43" s="34"/>
      <c r="QAB43" s="34"/>
      <c r="QAC43" s="34"/>
      <c r="QAD43" s="34"/>
      <c r="QAE43" s="34"/>
      <c r="QAF43" s="34"/>
      <c r="QAG43" s="34"/>
      <c r="QAH43" s="34"/>
      <c r="QAI43" s="34"/>
      <c r="QAJ43" s="34"/>
      <c r="QAK43" s="34"/>
      <c r="QAL43" s="34"/>
      <c r="QAM43" s="34"/>
      <c r="QAN43" s="34"/>
      <c r="QAO43" s="34"/>
      <c r="QAP43" s="34"/>
      <c r="QAQ43" s="34"/>
      <c r="QAR43" s="34"/>
      <c r="QAS43" s="34"/>
      <c r="QAT43" s="34"/>
      <c r="QAU43" s="34"/>
      <c r="QAV43" s="34"/>
      <c r="QAW43" s="34"/>
      <c r="QAX43" s="34"/>
      <c r="QAY43" s="34"/>
      <c r="QAZ43" s="34"/>
      <c r="QBA43" s="34"/>
      <c r="QBB43" s="34"/>
      <c r="QBC43" s="34"/>
      <c r="QBD43" s="34"/>
      <c r="QBE43" s="34"/>
      <c r="QBF43" s="34"/>
      <c r="QBG43" s="34"/>
      <c r="QBH43" s="34"/>
      <c r="QBI43" s="34"/>
      <c r="QBJ43" s="34"/>
      <c r="QBK43" s="34"/>
      <c r="QBL43" s="34"/>
      <c r="QBM43" s="34"/>
      <c r="QBN43" s="34"/>
      <c r="QBO43" s="34"/>
      <c r="QBP43" s="34"/>
      <c r="QBQ43" s="34"/>
      <c r="QBR43" s="34"/>
      <c r="QBS43" s="34"/>
      <c r="QBT43" s="34"/>
      <c r="QBU43" s="34"/>
      <c r="QBV43" s="34"/>
      <c r="QBW43" s="34"/>
      <c r="QBX43" s="34"/>
      <c r="QBY43" s="34"/>
      <c r="QBZ43" s="34"/>
      <c r="QCA43" s="34"/>
      <c r="QCB43" s="34"/>
      <c r="QCC43" s="34"/>
      <c r="QCD43" s="34"/>
      <c r="QCE43" s="34"/>
      <c r="QCF43" s="34"/>
      <c r="QCG43" s="34"/>
      <c r="QCH43" s="34"/>
      <c r="QCI43" s="34"/>
      <c r="QCJ43" s="34"/>
      <c r="QCK43" s="34"/>
      <c r="QCL43" s="34"/>
      <c r="QCM43" s="34"/>
      <c r="QCN43" s="34"/>
      <c r="QCO43" s="34"/>
      <c r="QCP43" s="34"/>
      <c r="QCQ43" s="34"/>
      <c r="QCR43" s="34"/>
      <c r="QCS43" s="34"/>
      <c r="QCT43" s="34"/>
      <c r="QCU43" s="34"/>
      <c r="QCV43" s="34"/>
      <c r="QCW43" s="34"/>
      <c r="QCX43" s="34"/>
      <c r="QCY43" s="34"/>
      <c r="QCZ43" s="34"/>
      <c r="QDA43" s="34"/>
      <c r="QDB43" s="34"/>
      <c r="QDC43" s="34"/>
      <c r="QDD43" s="34"/>
      <c r="QDE43" s="34"/>
      <c r="QDF43" s="34"/>
      <c r="QDG43" s="34"/>
      <c r="QDH43" s="34"/>
      <c r="QDI43" s="34"/>
      <c r="QDJ43" s="34"/>
      <c r="QDK43" s="34"/>
      <c r="QDL43" s="34"/>
      <c r="QDM43" s="34"/>
      <c r="QDN43" s="34"/>
      <c r="QDO43" s="34"/>
      <c r="QDP43" s="34"/>
      <c r="QDQ43" s="34"/>
      <c r="QDR43" s="34"/>
      <c r="QDS43" s="34"/>
      <c r="QDT43" s="34"/>
      <c r="QDU43" s="34"/>
      <c r="QDV43" s="34"/>
      <c r="QDW43" s="34"/>
      <c r="QDX43" s="34"/>
      <c r="QDY43" s="34"/>
      <c r="QDZ43" s="34"/>
      <c r="QEA43" s="34"/>
      <c r="QEB43" s="34"/>
      <c r="QEC43" s="34"/>
      <c r="QED43" s="34"/>
      <c r="QEE43" s="34"/>
      <c r="QEF43" s="34"/>
      <c r="QEG43" s="34"/>
      <c r="QEH43" s="34"/>
      <c r="QEI43" s="34"/>
      <c r="QEJ43" s="34"/>
      <c r="QEK43" s="34"/>
      <c r="QEL43" s="34"/>
      <c r="QEM43" s="34"/>
      <c r="QEN43" s="34"/>
      <c r="QEO43" s="34"/>
      <c r="QEP43" s="34"/>
      <c r="QEQ43" s="34"/>
      <c r="QER43" s="34"/>
      <c r="QES43" s="34"/>
      <c r="QET43" s="34"/>
      <c r="QEU43" s="34"/>
      <c r="QEV43" s="34"/>
      <c r="QEW43" s="34"/>
      <c r="QEX43" s="34"/>
      <c r="QEY43" s="34"/>
      <c r="QEZ43" s="34"/>
      <c r="QFA43" s="34"/>
      <c r="QFB43" s="34"/>
      <c r="QFC43" s="34"/>
      <c r="QFD43" s="34"/>
      <c r="QFE43" s="34"/>
      <c r="QFF43" s="34"/>
      <c r="QFG43" s="34"/>
      <c r="QFH43" s="34"/>
      <c r="QFI43" s="34"/>
      <c r="QFJ43" s="34"/>
      <c r="QFK43" s="34"/>
      <c r="QFL43" s="34"/>
      <c r="QFM43" s="34"/>
      <c r="QFN43" s="34"/>
      <c r="QFO43" s="34"/>
      <c r="QFP43" s="34"/>
      <c r="QFQ43" s="34"/>
      <c r="QFR43" s="34"/>
      <c r="QFS43" s="34"/>
      <c r="QFT43" s="34"/>
      <c r="QFU43" s="34"/>
      <c r="QFV43" s="34"/>
      <c r="QFW43" s="34"/>
      <c r="QFX43" s="34"/>
      <c r="QFY43" s="34"/>
      <c r="QFZ43" s="34"/>
      <c r="QGA43" s="34"/>
      <c r="QGB43" s="34"/>
      <c r="QGC43" s="34"/>
      <c r="QGD43" s="34"/>
      <c r="QGE43" s="34"/>
      <c r="QGF43" s="34"/>
      <c r="QGG43" s="34"/>
      <c r="QGH43" s="34"/>
      <c r="QGI43" s="34"/>
      <c r="QGJ43" s="34"/>
      <c r="QGK43" s="34"/>
      <c r="QGL43" s="34"/>
      <c r="QGM43" s="34"/>
      <c r="QGN43" s="34"/>
      <c r="QGO43" s="34"/>
      <c r="QGP43" s="34"/>
      <c r="QGQ43" s="34"/>
      <c r="QGR43" s="34"/>
      <c r="QGS43" s="34"/>
      <c r="QGT43" s="34"/>
      <c r="QGU43" s="34"/>
      <c r="QGV43" s="34"/>
      <c r="QGW43" s="34"/>
      <c r="QGX43" s="34"/>
      <c r="QGY43" s="34"/>
      <c r="QGZ43" s="34"/>
      <c r="QHA43" s="34"/>
      <c r="QHB43" s="34"/>
      <c r="QHC43" s="34"/>
      <c r="QHD43" s="34"/>
      <c r="QHE43" s="34"/>
      <c r="QHF43" s="34"/>
      <c r="QHG43" s="34"/>
      <c r="QHH43" s="34"/>
      <c r="QHI43" s="34"/>
      <c r="QHJ43" s="34"/>
      <c r="QHK43" s="34"/>
      <c r="QHL43" s="34"/>
      <c r="QHM43" s="34"/>
      <c r="QHN43" s="34"/>
      <c r="QHO43" s="34"/>
      <c r="QHP43" s="34"/>
      <c r="QHQ43" s="34"/>
      <c r="QHR43" s="34"/>
      <c r="QHS43" s="34"/>
      <c r="QHT43" s="34"/>
      <c r="QHU43" s="34"/>
      <c r="QHV43" s="34"/>
      <c r="QHW43" s="34"/>
      <c r="QHX43" s="34"/>
      <c r="QHY43" s="34"/>
      <c r="QHZ43" s="34"/>
      <c r="QIA43" s="34"/>
      <c r="QIB43" s="34"/>
      <c r="QIC43" s="34"/>
      <c r="QID43" s="34"/>
      <c r="QIE43" s="34"/>
      <c r="QIF43" s="34"/>
      <c r="QIG43" s="34"/>
      <c r="QIH43" s="34"/>
      <c r="QII43" s="34"/>
      <c r="QIJ43" s="34"/>
      <c r="QIK43" s="34"/>
      <c r="QIL43" s="34"/>
      <c r="QIM43" s="34"/>
      <c r="QIN43" s="34"/>
      <c r="QIO43" s="34"/>
      <c r="QIP43" s="34"/>
      <c r="QIQ43" s="34"/>
      <c r="QIR43" s="34"/>
      <c r="QIS43" s="34"/>
      <c r="QIT43" s="34"/>
      <c r="QIU43" s="34"/>
      <c r="QIV43" s="34"/>
      <c r="QIW43" s="34"/>
      <c r="QIX43" s="34"/>
      <c r="QIY43" s="34"/>
      <c r="QIZ43" s="34"/>
      <c r="QJA43" s="34"/>
      <c r="QJB43" s="34"/>
      <c r="QJC43" s="34"/>
      <c r="QJD43" s="34"/>
      <c r="QJE43" s="34"/>
      <c r="QJF43" s="34"/>
      <c r="QJG43" s="34"/>
      <c r="QJH43" s="34"/>
      <c r="QJI43" s="34"/>
      <c r="QJJ43" s="34"/>
      <c r="QJK43" s="34"/>
      <c r="QJL43" s="34"/>
      <c r="QJM43" s="34"/>
      <c r="QJN43" s="34"/>
      <c r="QJO43" s="34"/>
      <c r="QJP43" s="34"/>
      <c r="QJQ43" s="34"/>
      <c r="QJR43" s="34"/>
      <c r="QJS43" s="34"/>
      <c r="QJT43" s="34"/>
      <c r="QJU43" s="34"/>
      <c r="QJV43" s="34"/>
      <c r="QJW43" s="34"/>
      <c r="QJX43" s="34"/>
      <c r="QJY43" s="34"/>
      <c r="QJZ43" s="34"/>
      <c r="QKA43" s="34"/>
      <c r="QKB43" s="34"/>
      <c r="QKC43" s="34"/>
      <c r="QKD43" s="34"/>
      <c r="QKE43" s="34"/>
      <c r="QKF43" s="34"/>
      <c r="QKG43" s="34"/>
      <c r="QKH43" s="34"/>
      <c r="QKI43" s="34"/>
      <c r="QKJ43" s="34"/>
      <c r="QKK43" s="34"/>
      <c r="QKL43" s="34"/>
      <c r="QKM43" s="34"/>
      <c r="QKN43" s="34"/>
      <c r="QKO43" s="34"/>
      <c r="QKP43" s="34"/>
      <c r="QKQ43" s="34"/>
      <c r="QKR43" s="34"/>
      <c r="QKS43" s="34"/>
      <c r="QKT43" s="34"/>
      <c r="QKU43" s="34"/>
      <c r="QKV43" s="34"/>
      <c r="QKW43" s="34"/>
      <c r="QKX43" s="34"/>
      <c r="QKY43" s="34"/>
      <c r="QKZ43" s="34"/>
      <c r="QLA43" s="34"/>
      <c r="QLB43" s="34"/>
      <c r="QLC43" s="34"/>
      <c r="QLD43" s="34"/>
      <c r="QLE43" s="34"/>
      <c r="QLF43" s="34"/>
      <c r="QLG43" s="34"/>
      <c r="QLH43" s="34"/>
      <c r="QLI43" s="34"/>
      <c r="QLJ43" s="34"/>
      <c r="QLK43" s="34"/>
      <c r="QLL43" s="34"/>
      <c r="QLM43" s="34"/>
      <c r="QLN43" s="34"/>
      <c r="QLO43" s="34"/>
      <c r="QLP43" s="34"/>
      <c r="QLQ43" s="34"/>
      <c r="QLR43" s="34"/>
      <c r="QLS43" s="34"/>
      <c r="QLT43" s="34"/>
      <c r="QLU43" s="34"/>
      <c r="QLV43" s="34"/>
      <c r="QLW43" s="34"/>
      <c r="QLX43" s="34"/>
      <c r="QLY43" s="34"/>
      <c r="QLZ43" s="34"/>
      <c r="QMA43" s="34"/>
      <c r="QMB43" s="34"/>
      <c r="QMC43" s="34"/>
      <c r="QMD43" s="34"/>
      <c r="QME43" s="34"/>
      <c r="QMF43" s="34"/>
      <c r="QMG43" s="34"/>
      <c r="QMH43" s="34"/>
      <c r="QMI43" s="34"/>
      <c r="QMJ43" s="34"/>
      <c r="QMK43" s="34"/>
      <c r="QML43" s="34"/>
      <c r="QMM43" s="34"/>
      <c r="QMN43" s="34"/>
      <c r="QMO43" s="34"/>
      <c r="QMP43" s="34"/>
      <c r="QMQ43" s="34"/>
      <c r="QMR43" s="34"/>
      <c r="QMS43" s="34"/>
      <c r="QMT43" s="34"/>
      <c r="QMU43" s="34"/>
      <c r="QMV43" s="34"/>
      <c r="QMW43" s="34"/>
      <c r="QMX43" s="34"/>
      <c r="QMY43" s="34"/>
      <c r="QMZ43" s="34"/>
      <c r="QNA43" s="34"/>
      <c r="QNB43" s="34"/>
      <c r="QNC43" s="34"/>
      <c r="QND43" s="34"/>
      <c r="QNE43" s="34"/>
      <c r="QNF43" s="34"/>
      <c r="QNG43" s="34"/>
      <c r="QNH43" s="34"/>
      <c r="QNI43" s="34"/>
      <c r="QNJ43" s="34"/>
      <c r="QNK43" s="34"/>
      <c r="QNL43" s="34"/>
      <c r="QNM43" s="34"/>
      <c r="QNN43" s="34"/>
      <c r="QNO43" s="34"/>
      <c r="QNP43" s="34"/>
      <c r="QNQ43" s="34"/>
      <c r="QNR43" s="34"/>
      <c r="QNS43" s="34"/>
      <c r="QNT43" s="34"/>
      <c r="QNU43" s="34"/>
      <c r="QNV43" s="34"/>
      <c r="QNW43" s="34"/>
      <c r="QNX43" s="34"/>
      <c r="QNY43" s="34"/>
      <c r="QNZ43" s="34"/>
      <c r="QOA43" s="34"/>
      <c r="QOB43" s="34"/>
      <c r="QOC43" s="34"/>
      <c r="QOD43" s="34"/>
      <c r="QOE43" s="34"/>
      <c r="QOF43" s="34"/>
      <c r="QOG43" s="34"/>
      <c r="QOH43" s="34"/>
      <c r="QOI43" s="34"/>
      <c r="QOJ43" s="34"/>
      <c r="QOK43" s="34"/>
      <c r="QOL43" s="34"/>
      <c r="QOM43" s="34"/>
      <c r="QON43" s="34"/>
      <c r="QOO43" s="34"/>
      <c r="QOP43" s="34"/>
      <c r="QOQ43" s="34"/>
      <c r="QOR43" s="34"/>
      <c r="QOS43" s="34"/>
      <c r="QOT43" s="34"/>
      <c r="QOU43" s="34"/>
      <c r="QOV43" s="34"/>
      <c r="QOW43" s="34"/>
      <c r="QOX43" s="34"/>
      <c r="QOY43" s="34"/>
      <c r="QOZ43" s="34"/>
      <c r="QPA43" s="34"/>
      <c r="QPB43" s="34"/>
      <c r="QPC43" s="34"/>
      <c r="QPD43" s="34"/>
      <c r="QPE43" s="34"/>
      <c r="QPF43" s="34"/>
      <c r="QPG43" s="34"/>
      <c r="QPH43" s="34"/>
      <c r="QPI43" s="34"/>
      <c r="QPJ43" s="34"/>
      <c r="QPK43" s="34"/>
      <c r="QPL43" s="34"/>
      <c r="QPM43" s="34"/>
      <c r="QPN43" s="34"/>
      <c r="QPO43" s="34"/>
      <c r="QPP43" s="34"/>
      <c r="QPQ43" s="34"/>
      <c r="QPR43" s="34"/>
      <c r="QPS43" s="34"/>
      <c r="QPT43" s="34"/>
      <c r="QPU43" s="34"/>
      <c r="QPV43" s="34"/>
      <c r="QPW43" s="34"/>
      <c r="QPX43" s="34"/>
      <c r="QPY43" s="34"/>
      <c r="QPZ43" s="34"/>
      <c r="QQA43" s="34"/>
      <c r="QQB43" s="34"/>
      <c r="QQC43" s="34"/>
      <c r="QQD43" s="34"/>
      <c r="QQE43" s="34"/>
      <c r="QQF43" s="34"/>
      <c r="QQG43" s="34"/>
      <c r="QQH43" s="34"/>
      <c r="QQI43" s="34"/>
      <c r="QQJ43" s="34"/>
      <c r="QQK43" s="34"/>
      <c r="QQL43" s="34"/>
      <c r="QQM43" s="34"/>
      <c r="QQN43" s="34"/>
      <c r="QQO43" s="34"/>
      <c r="QQP43" s="34"/>
      <c r="QQQ43" s="34"/>
      <c r="QQR43" s="34"/>
      <c r="QQS43" s="34"/>
      <c r="QQT43" s="34"/>
      <c r="QQU43" s="34"/>
      <c r="QQV43" s="34"/>
      <c r="QQW43" s="34"/>
      <c r="QQX43" s="34"/>
      <c r="QQY43" s="34"/>
      <c r="QQZ43" s="34"/>
      <c r="QRA43" s="34"/>
      <c r="QRB43" s="34"/>
      <c r="QRC43" s="34"/>
      <c r="QRD43" s="34"/>
      <c r="QRE43" s="34"/>
      <c r="QRF43" s="34"/>
      <c r="QRG43" s="34"/>
      <c r="QRH43" s="34"/>
      <c r="QRI43" s="34"/>
      <c r="QRJ43" s="34"/>
      <c r="QRK43" s="34"/>
      <c r="QRL43" s="34"/>
      <c r="QRM43" s="34"/>
      <c r="QRN43" s="34"/>
      <c r="QRO43" s="34"/>
      <c r="QRP43" s="34"/>
      <c r="QRQ43" s="34"/>
      <c r="QRR43" s="34"/>
      <c r="QRS43" s="34"/>
      <c r="QRT43" s="34"/>
      <c r="QRU43" s="34"/>
      <c r="QRV43" s="34"/>
      <c r="QRW43" s="34"/>
      <c r="QRX43" s="34"/>
      <c r="QRY43" s="34"/>
      <c r="QRZ43" s="34"/>
      <c r="QSA43" s="34"/>
      <c r="QSB43" s="34"/>
      <c r="QSC43" s="34"/>
      <c r="QSD43" s="34"/>
      <c r="QSE43" s="34"/>
      <c r="QSF43" s="34"/>
      <c r="QSG43" s="34"/>
      <c r="QSH43" s="34"/>
      <c r="QSI43" s="34"/>
      <c r="QSJ43" s="34"/>
      <c r="QSK43" s="34"/>
      <c r="QSL43" s="34"/>
      <c r="QSM43" s="34"/>
      <c r="QSN43" s="34"/>
      <c r="QSO43" s="34"/>
      <c r="QSP43" s="34"/>
      <c r="QSQ43" s="34"/>
      <c r="QSR43" s="34"/>
      <c r="QSS43" s="34"/>
      <c r="QST43" s="34"/>
      <c r="QSU43" s="34"/>
      <c r="QSV43" s="34"/>
      <c r="QSW43" s="34"/>
      <c r="QSX43" s="34"/>
      <c r="QSY43" s="34"/>
      <c r="QSZ43" s="34"/>
      <c r="QTA43" s="34"/>
      <c r="QTB43" s="34"/>
      <c r="QTC43" s="34"/>
      <c r="QTD43" s="34"/>
      <c r="QTE43" s="34"/>
      <c r="QTF43" s="34"/>
      <c r="QTG43" s="34"/>
      <c r="QTH43" s="34"/>
      <c r="QTI43" s="34"/>
      <c r="QTJ43" s="34"/>
      <c r="QTK43" s="34"/>
      <c r="QTL43" s="34"/>
      <c r="QTM43" s="34"/>
      <c r="QTN43" s="34"/>
      <c r="QTO43" s="34"/>
      <c r="QTP43" s="34"/>
      <c r="QTQ43" s="34"/>
      <c r="QTR43" s="34"/>
      <c r="QTS43" s="34"/>
      <c r="QTT43" s="34"/>
      <c r="QTU43" s="34"/>
      <c r="QTV43" s="34"/>
      <c r="QTW43" s="34"/>
      <c r="QTX43" s="34"/>
      <c r="QTY43" s="34"/>
      <c r="QTZ43" s="34"/>
      <c r="QUA43" s="34"/>
      <c r="QUB43" s="34"/>
      <c r="QUC43" s="34"/>
      <c r="QUD43" s="34"/>
      <c r="QUE43" s="34"/>
      <c r="QUF43" s="34"/>
      <c r="QUG43" s="34"/>
      <c r="QUH43" s="34"/>
      <c r="QUI43" s="34"/>
      <c r="QUJ43" s="34"/>
      <c r="QUK43" s="34"/>
      <c r="QUL43" s="34"/>
      <c r="QUM43" s="34"/>
      <c r="QUN43" s="34"/>
      <c r="QUO43" s="34"/>
      <c r="QUP43" s="34"/>
      <c r="QUQ43" s="34"/>
      <c r="QUR43" s="34"/>
      <c r="QUS43" s="34"/>
      <c r="QUT43" s="34"/>
      <c r="QUU43" s="34"/>
      <c r="QUV43" s="34"/>
      <c r="QUW43" s="34"/>
      <c r="QUX43" s="34"/>
      <c r="QUY43" s="34"/>
      <c r="QUZ43" s="34"/>
      <c r="QVA43" s="34"/>
      <c r="QVB43" s="34"/>
      <c r="QVC43" s="34"/>
      <c r="QVD43" s="34"/>
      <c r="QVE43" s="34"/>
      <c r="QVF43" s="34"/>
      <c r="QVG43" s="34"/>
      <c r="QVH43" s="34"/>
      <c r="QVI43" s="34"/>
      <c r="QVJ43" s="34"/>
      <c r="QVK43" s="34"/>
      <c r="QVL43" s="34"/>
      <c r="QVM43" s="34"/>
      <c r="QVN43" s="34"/>
      <c r="QVO43" s="34"/>
      <c r="QVP43" s="34"/>
      <c r="QVQ43" s="34"/>
      <c r="QVR43" s="34"/>
      <c r="QVS43" s="34"/>
      <c r="QVT43" s="34"/>
      <c r="QVU43" s="34"/>
      <c r="QVV43" s="34"/>
      <c r="QVW43" s="34"/>
      <c r="QVX43" s="34"/>
      <c r="QVY43" s="34"/>
      <c r="QVZ43" s="34"/>
      <c r="QWA43" s="34"/>
      <c r="QWB43" s="34"/>
      <c r="QWC43" s="34"/>
      <c r="QWD43" s="34"/>
      <c r="QWE43" s="34"/>
      <c r="QWF43" s="34"/>
      <c r="QWG43" s="34"/>
      <c r="QWH43" s="34"/>
      <c r="QWI43" s="34"/>
      <c r="QWJ43" s="34"/>
      <c r="QWK43" s="34"/>
      <c r="QWL43" s="34"/>
      <c r="QWM43" s="34"/>
      <c r="QWN43" s="34"/>
      <c r="QWO43" s="34"/>
      <c r="QWP43" s="34"/>
      <c r="QWQ43" s="34"/>
      <c r="QWR43" s="34"/>
      <c r="QWS43" s="34"/>
      <c r="QWT43" s="34"/>
      <c r="QWU43" s="34"/>
      <c r="QWV43" s="34"/>
      <c r="QWW43" s="34"/>
      <c r="QWX43" s="34"/>
      <c r="QWY43" s="34"/>
      <c r="QWZ43" s="34"/>
      <c r="QXA43" s="34"/>
      <c r="QXB43" s="34"/>
      <c r="QXC43" s="34"/>
      <c r="QXD43" s="34"/>
      <c r="QXE43" s="34"/>
      <c r="QXF43" s="34"/>
      <c r="QXG43" s="34"/>
      <c r="QXH43" s="34"/>
      <c r="QXI43" s="34"/>
      <c r="QXJ43" s="34"/>
      <c r="QXK43" s="34"/>
      <c r="QXL43" s="34"/>
      <c r="QXM43" s="34"/>
      <c r="QXN43" s="34"/>
      <c r="QXO43" s="34"/>
      <c r="QXP43" s="34"/>
      <c r="QXQ43" s="34"/>
      <c r="QXR43" s="34"/>
      <c r="QXS43" s="34"/>
      <c r="QXT43" s="34"/>
      <c r="QXU43" s="34"/>
      <c r="QXV43" s="34"/>
      <c r="QXW43" s="34"/>
      <c r="QXX43" s="34"/>
      <c r="QXY43" s="34"/>
      <c r="QXZ43" s="34"/>
      <c r="QYA43" s="34"/>
      <c r="QYB43" s="34"/>
      <c r="QYC43" s="34"/>
      <c r="QYD43" s="34"/>
      <c r="QYE43" s="34"/>
      <c r="QYF43" s="34"/>
      <c r="QYG43" s="34"/>
      <c r="QYH43" s="34"/>
      <c r="QYI43" s="34"/>
      <c r="QYJ43" s="34"/>
      <c r="QYK43" s="34"/>
      <c r="QYL43" s="34"/>
      <c r="QYM43" s="34"/>
      <c r="QYN43" s="34"/>
      <c r="QYO43" s="34"/>
      <c r="QYP43" s="34"/>
      <c r="QYQ43" s="34"/>
      <c r="QYR43" s="34"/>
      <c r="QYS43" s="34"/>
      <c r="QYT43" s="34"/>
      <c r="QYU43" s="34"/>
      <c r="QYV43" s="34"/>
      <c r="QYW43" s="34"/>
      <c r="QYX43" s="34"/>
      <c r="QYY43" s="34"/>
      <c r="QYZ43" s="34"/>
      <c r="QZA43" s="34"/>
      <c r="QZB43" s="34"/>
      <c r="QZC43" s="34"/>
      <c r="QZD43" s="34"/>
      <c r="QZE43" s="34"/>
      <c r="QZF43" s="34"/>
      <c r="QZG43" s="34"/>
      <c r="QZH43" s="34"/>
      <c r="QZI43" s="34"/>
      <c r="QZJ43" s="34"/>
      <c r="QZK43" s="34"/>
      <c r="QZL43" s="34"/>
      <c r="QZM43" s="34"/>
      <c r="QZN43" s="34"/>
      <c r="QZO43" s="34"/>
      <c r="QZP43" s="34"/>
      <c r="QZQ43" s="34"/>
      <c r="QZR43" s="34"/>
      <c r="QZS43" s="34"/>
      <c r="QZT43" s="34"/>
      <c r="QZU43" s="34"/>
      <c r="QZV43" s="34"/>
      <c r="QZW43" s="34"/>
      <c r="QZX43" s="34"/>
      <c r="QZY43" s="34"/>
      <c r="QZZ43" s="34"/>
      <c r="RAA43" s="34"/>
      <c r="RAB43" s="34"/>
      <c r="RAC43" s="34"/>
      <c r="RAD43" s="34"/>
      <c r="RAE43" s="34"/>
      <c r="RAF43" s="34"/>
      <c r="RAG43" s="34"/>
      <c r="RAH43" s="34"/>
      <c r="RAI43" s="34"/>
      <c r="RAJ43" s="34"/>
      <c r="RAK43" s="34"/>
      <c r="RAL43" s="34"/>
      <c r="RAM43" s="34"/>
      <c r="RAN43" s="34"/>
      <c r="RAO43" s="34"/>
      <c r="RAP43" s="34"/>
      <c r="RAQ43" s="34"/>
      <c r="RAR43" s="34"/>
      <c r="RAS43" s="34"/>
      <c r="RAT43" s="34"/>
      <c r="RAU43" s="34"/>
      <c r="RAV43" s="34"/>
      <c r="RAW43" s="34"/>
      <c r="RAX43" s="34"/>
      <c r="RAY43" s="34"/>
      <c r="RAZ43" s="34"/>
      <c r="RBA43" s="34"/>
      <c r="RBB43" s="34"/>
      <c r="RBC43" s="34"/>
      <c r="RBD43" s="34"/>
      <c r="RBE43" s="34"/>
      <c r="RBF43" s="34"/>
      <c r="RBG43" s="34"/>
      <c r="RBH43" s="34"/>
      <c r="RBI43" s="34"/>
      <c r="RBJ43" s="34"/>
      <c r="RBK43" s="34"/>
      <c r="RBL43" s="34"/>
      <c r="RBM43" s="34"/>
      <c r="RBN43" s="34"/>
      <c r="RBO43" s="34"/>
      <c r="RBP43" s="34"/>
      <c r="RBQ43" s="34"/>
      <c r="RBR43" s="34"/>
      <c r="RBS43" s="34"/>
      <c r="RBT43" s="34"/>
      <c r="RBU43" s="34"/>
      <c r="RBV43" s="34"/>
      <c r="RBW43" s="34"/>
      <c r="RBX43" s="34"/>
      <c r="RBY43" s="34"/>
      <c r="RBZ43" s="34"/>
      <c r="RCA43" s="34"/>
      <c r="RCB43" s="34"/>
      <c r="RCC43" s="34"/>
      <c r="RCD43" s="34"/>
      <c r="RCE43" s="34"/>
      <c r="RCF43" s="34"/>
      <c r="RCG43" s="34"/>
      <c r="RCH43" s="34"/>
      <c r="RCI43" s="34"/>
      <c r="RCJ43" s="34"/>
      <c r="RCK43" s="34"/>
      <c r="RCL43" s="34"/>
      <c r="RCM43" s="34"/>
      <c r="RCN43" s="34"/>
      <c r="RCO43" s="34"/>
      <c r="RCP43" s="34"/>
      <c r="RCQ43" s="34"/>
      <c r="RCR43" s="34"/>
      <c r="RCS43" s="34"/>
      <c r="RCT43" s="34"/>
      <c r="RCU43" s="34"/>
      <c r="RCV43" s="34"/>
      <c r="RCW43" s="34"/>
      <c r="RCX43" s="34"/>
      <c r="RCY43" s="34"/>
      <c r="RCZ43" s="34"/>
      <c r="RDA43" s="34"/>
      <c r="RDB43" s="34"/>
      <c r="RDC43" s="34"/>
      <c r="RDD43" s="34"/>
      <c r="RDE43" s="34"/>
      <c r="RDF43" s="34"/>
      <c r="RDG43" s="34"/>
      <c r="RDH43" s="34"/>
      <c r="RDI43" s="34"/>
      <c r="RDJ43" s="34"/>
      <c r="RDK43" s="34"/>
      <c r="RDL43" s="34"/>
      <c r="RDM43" s="34"/>
      <c r="RDN43" s="34"/>
      <c r="RDO43" s="34"/>
      <c r="RDP43" s="34"/>
      <c r="RDQ43" s="34"/>
      <c r="RDR43" s="34"/>
      <c r="RDS43" s="34"/>
      <c r="RDT43" s="34"/>
      <c r="RDU43" s="34"/>
      <c r="RDV43" s="34"/>
      <c r="RDW43" s="34"/>
      <c r="RDX43" s="34"/>
      <c r="RDY43" s="34"/>
      <c r="RDZ43" s="34"/>
      <c r="REA43" s="34"/>
      <c r="REB43" s="34"/>
      <c r="REC43" s="34"/>
      <c r="RED43" s="34"/>
      <c r="REE43" s="34"/>
      <c r="REF43" s="34"/>
      <c r="REG43" s="34"/>
      <c r="REH43" s="34"/>
      <c r="REI43" s="34"/>
      <c r="REJ43" s="34"/>
      <c r="REK43" s="34"/>
      <c r="REL43" s="34"/>
      <c r="REM43" s="34"/>
      <c r="REN43" s="34"/>
      <c r="REO43" s="34"/>
      <c r="REP43" s="34"/>
      <c r="REQ43" s="34"/>
      <c r="RER43" s="34"/>
      <c r="RES43" s="34"/>
      <c r="RET43" s="34"/>
      <c r="REU43" s="34"/>
      <c r="REV43" s="34"/>
      <c r="REW43" s="34"/>
      <c r="REX43" s="34"/>
      <c r="REY43" s="34"/>
      <c r="REZ43" s="34"/>
      <c r="RFA43" s="34"/>
      <c r="RFB43" s="34"/>
      <c r="RFC43" s="34"/>
      <c r="RFD43" s="34"/>
      <c r="RFE43" s="34"/>
      <c r="RFF43" s="34"/>
      <c r="RFG43" s="34"/>
      <c r="RFH43" s="34"/>
      <c r="RFI43" s="34"/>
      <c r="RFJ43" s="34"/>
      <c r="RFK43" s="34"/>
      <c r="RFL43" s="34"/>
      <c r="RFM43" s="34"/>
      <c r="RFN43" s="34"/>
      <c r="RFO43" s="34"/>
      <c r="RFP43" s="34"/>
      <c r="RFQ43" s="34"/>
      <c r="RFR43" s="34"/>
      <c r="RFS43" s="34"/>
      <c r="RFT43" s="34"/>
      <c r="RFU43" s="34"/>
      <c r="RFV43" s="34"/>
      <c r="RFW43" s="34"/>
      <c r="RFX43" s="34"/>
      <c r="RFY43" s="34"/>
      <c r="RFZ43" s="34"/>
      <c r="RGA43" s="34"/>
      <c r="RGB43" s="34"/>
      <c r="RGC43" s="34"/>
      <c r="RGD43" s="34"/>
      <c r="RGE43" s="34"/>
      <c r="RGF43" s="34"/>
      <c r="RGG43" s="34"/>
      <c r="RGH43" s="34"/>
      <c r="RGI43" s="34"/>
      <c r="RGJ43" s="34"/>
      <c r="RGK43" s="34"/>
      <c r="RGL43" s="34"/>
      <c r="RGM43" s="34"/>
      <c r="RGN43" s="34"/>
      <c r="RGO43" s="34"/>
      <c r="RGP43" s="34"/>
      <c r="RGQ43" s="34"/>
      <c r="RGR43" s="34"/>
      <c r="RGS43" s="34"/>
      <c r="RGT43" s="34"/>
      <c r="RGU43" s="34"/>
      <c r="RGV43" s="34"/>
      <c r="RGW43" s="34"/>
      <c r="RGX43" s="34"/>
      <c r="RGY43" s="34"/>
      <c r="RGZ43" s="34"/>
      <c r="RHA43" s="34"/>
      <c r="RHB43" s="34"/>
      <c r="RHC43" s="34"/>
      <c r="RHD43" s="34"/>
      <c r="RHE43" s="34"/>
      <c r="RHF43" s="34"/>
      <c r="RHG43" s="34"/>
      <c r="RHH43" s="34"/>
      <c r="RHI43" s="34"/>
      <c r="RHJ43" s="34"/>
      <c r="RHK43" s="34"/>
      <c r="RHL43" s="34"/>
      <c r="RHM43" s="34"/>
      <c r="RHN43" s="34"/>
      <c r="RHO43" s="34"/>
      <c r="RHP43" s="34"/>
      <c r="RHQ43" s="34"/>
      <c r="RHR43" s="34"/>
      <c r="RHS43" s="34"/>
      <c r="RHT43" s="34"/>
      <c r="RHU43" s="34"/>
      <c r="RHV43" s="34"/>
      <c r="RHW43" s="34"/>
      <c r="RHX43" s="34"/>
      <c r="RHY43" s="34"/>
      <c r="RHZ43" s="34"/>
      <c r="RIA43" s="34"/>
      <c r="RIB43" s="34"/>
      <c r="RIC43" s="34"/>
      <c r="RID43" s="34"/>
      <c r="RIE43" s="34"/>
      <c r="RIF43" s="34"/>
      <c r="RIG43" s="34"/>
      <c r="RIH43" s="34"/>
      <c r="RII43" s="34"/>
      <c r="RIJ43" s="34"/>
      <c r="RIK43" s="34"/>
      <c r="RIL43" s="34"/>
      <c r="RIM43" s="34"/>
      <c r="RIN43" s="34"/>
      <c r="RIO43" s="34"/>
      <c r="RIP43" s="34"/>
      <c r="RIQ43" s="34"/>
      <c r="RIR43" s="34"/>
      <c r="RIS43" s="34"/>
      <c r="RIT43" s="34"/>
      <c r="RIU43" s="34"/>
      <c r="RIV43" s="34"/>
      <c r="RIW43" s="34"/>
      <c r="RIX43" s="34"/>
      <c r="RIY43" s="34"/>
      <c r="RIZ43" s="34"/>
      <c r="RJA43" s="34"/>
      <c r="RJB43" s="34"/>
      <c r="RJC43" s="34"/>
      <c r="RJD43" s="34"/>
      <c r="RJE43" s="34"/>
      <c r="RJF43" s="34"/>
      <c r="RJG43" s="34"/>
      <c r="RJH43" s="34"/>
      <c r="RJI43" s="34"/>
      <c r="RJJ43" s="34"/>
      <c r="RJK43" s="34"/>
      <c r="RJL43" s="34"/>
      <c r="RJM43" s="34"/>
      <c r="RJN43" s="34"/>
      <c r="RJO43" s="34"/>
      <c r="RJP43" s="34"/>
      <c r="RJQ43" s="34"/>
      <c r="RJR43" s="34"/>
      <c r="RJS43" s="34"/>
      <c r="RJT43" s="34"/>
      <c r="RJU43" s="34"/>
      <c r="RJV43" s="34"/>
      <c r="RJW43" s="34"/>
      <c r="RJX43" s="34"/>
      <c r="RJY43" s="34"/>
      <c r="RJZ43" s="34"/>
      <c r="RKA43" s="34"/>
      <c r="RKB43" s="34"/>
      <c r="RKC43" s="34"/>
      <c r="RKD43" s="34"/>
      <c r="RKE43" s="34"/>
      <c r="RKF43" s="34"/>
      <c r="RKG43" s="34"/>
      <c r="RKH43" s="34"/>
      <c r="RKI43" s="34"/>
      <c r="RKJ43" s="34"/>
      <c r="RKK43" s="34"/>
      <c r="RKL43" s="34"/>
      <c r="RKM43" s="34"/>
      <c r="RKN43" s="34"/>
      <c r="RKO43" s="34"/>
      <c r="RKP43" s="34"/>
      <c r="RKQ43" s="34"/>
      <c r="RKR43" s="34"/>
      <c r="RKS43" s="34"/>
      <c r="RKT43" s="34"/>
      <c r="RKU43" s="34"/>
      <c r="RKV43" s="34"/>
      <c r="RKW43" s="34"/>
      <c r="RKX43" s="34"/>
      <c r="RKY43" s="34"/>
      <c r="RKZ43" s="34"/>
      <c r="RLA43" s="34"/>
      <c r="RLB43" s="34"/>
      <c r="RLC43" s="34"/>
      <c r="RLD43" s="34"/>
      <c r="RLE43" s="34"/>
      <c r="RLF43" s="34"/>
      <c r="RLG43" s="34"/>
      <c r="RLH43" s="34"/>
      <c r="RLI43" s="34"/>
      <c r="RLJ43" s="34"/>
      <c r="RLK43" s="34"/>
      <c r="RLL43" s="34"/>
      <c r="RLM43" s="34"/>
      <c r="RLN43" s="34"/>
      <c r="RLO43" s="34"/>
      <c r="RLP43" s="34"/>
      <c r="RLQ43" s="34"/>
      <c r="RLR43" s="34"/>
      <c r="RLS43" s="34"/>
      <c r="RLT43" s="34"/>
      <c r="RLU43" s="34"/>
      <c r="RLV43" s="34"/>
      <c r="RLW43" s="34"/>
      <c r="RLX43" s="34"/>
      <c r="RLY43" s="34"/>
      <c r="RLZ43" s="34"/>
      <c r="RMA43" s="34"/>
      <c r="RMB43" s="34"/>
      <c r="RMC43" s="34"/>
      <c r="RMD43" s="34"/>
      <c r="RME43" s="34"/>
      <c r="RMF43" s="34"/>
      <c r="RMG43" s="34"/>
      <c r="RMH43" s="34"/>
      <c r="RMI43" s="34"/>
      <c r="RMJ43" s="34"/>
      <c r="RMK43" s="34"/>
      <c r="RML43" s="34"/>
      <c r="RMM43" s="34"/>
      <c r="RMN43" s="34"/>
      <c r="RMO43" s="34"/>
      <c r="RMP43" s="34"/>
      <c r="RMQ43" s="34"/>
      <c r="RMR43" s="34"/>
      <c r="RMS43" s="34"/>
      <c r="RMT43" s="34"/>
      <c r="RMU43" s="34"/>
      <c r="RMV43" s="34"/>
      <c r="RMW43" s="34"/>
      <c r="RMX43" s="34"/>
      <c r="RMY43" s="34"/>
      <c r="RMZ43" s="34"/>
      <c r="RNA43" s="34"/>
      <c r="RNB43" s="34"/>
      <c r="RNC43" s="34"/>
      <c r="RND43" s="34"/>
      <c r="RNE43" s="34"/>
      <c r="RNF43" s="34"/>
      <c r="RNG43" s="34"/>
      <c r="RNH43" s="34"/>
      <c r="RNI43" s="34"/>
      <c r="RNJ43" s="34"/>
      <c r="RNK43" s="34"/>
      <c r="RNL43" s="34"/>
      <c r="RNM43" s="34"/>
      <c r="RNN43" s="34"/>
      <c r="RNO43" s="34"/>
      <c r="RNP43" s="34"/>
      <c r="RNQ43" s="34"/>
      <c r="RNR43" s="34"/>
      <c r="RNS43" s="34"/>
      <c r="RNT43" s="34"/>
      <c r="RNU43" s="34"/>
      <c r="RNV43" s="34"/>
      <c r="RNW43" s="34"/>
      <c r="RNX43" s="34"/>
      <c r="RNY43" s="34"/>
      <c r="RNZ43" s="34"/>
      <c r="ROA43" s="34"/>
      <c r="ROB43" s="34"/>
      <c r="ROC43" s="34"/>
      <c r="ROD43" s="34"/>
      <c r="ROE43" s="34"/>
      <c r="ROF43" s="34"/>
      <c r="ROG43" s="34"/>
      <c r="ROH43" s="34"/>
      <c r="ROI43" s="34"/>
      <c r="ROJ43" s="34"/>
      <c r="ROK43" s="34"/>
      <c r="ROL43" s="34"/>
      <c r="ROM43" s="34"/>
      <c r="RON43" s="34"/>
      <c r="ROO43" s="34"/>
      <c r="ROP43" s="34"/>
      <c r="ROQ43" s="34"/>
      <c r="ROR43" s="34"/>
      <c r="ROS43" s="34"/>
      <c r="ROT43" s="34"/>
      <c r="ROU43" s="34"/>
      <c r="ROV43" s="34"/>
      <c r="ROW43" s="34"/>
      <c r="ROX43" s="34"/>
      <c r="ROY43" s="34"/>
      <c r="ROZ43" s="34"/>
      <c r="RPA43" s="34"/>
      <c r="RPB43" s="34"/>
      <c r="RPC43" s="34"/>
      <c r="RPD43" s="34"/>
      <c r="RPE43" s="34"/>
      <c r="RPF43" s="34"/>
      <c r="RPG43" s="34"/>
      <c r="RPH43" s="34"/>
      <c r="RPI43" s="34"/>
      <c r="RPJ43" s="34"/>
      <c r="RPK43" s="34"/>
      <c r="RPL43" s="34"/>
      <c r="RPM43" s="34"/>
      <c r="RPN43" s="34"/>
      <c r="RPO43" s="34"/>
      <c r="RPP43" s="34"/>
      <c r="RPQ43" s="34"/>
      <c r="RPR43" s="34"/>
      <c r="RPS43" s="34"/>
      <c r="RPT43" s="34"/>
      <c r="RPU43" s="34"/>
      <c r="RPV43" s="34"/>
      <c r="RPW43" s="34"/>
      <c r="RPX43" s="34"/>
      <c r="RPY43" s="34"/>
      <c r="RPZ43" s="34"/>
      <c r="RQA43" s="34"/>
      <c r="RQB43" s="34"/>
      <c r="RQC43" s="34"/>
      <c r="RQD43" s="34"/>
      <c r="RQE43" s="34"/>
      <c r="RQF43" s="34"/>
      <c r="RQG43" s="34"/>
      <c r="RQH43" s="34"/>
      <c r="RQI43" s="34"/>
      <c r="RQJ43" s="34"/>
      <c r="RQK43" s="34"/>
      <c r="RQL43" s="34"/>
      <c r="RQM43" s="34"/>
      <c r="RQN43" s="34"/>
      <c r="RQO43" s="34"/>
      <c r="RQP43" s="34"/>
      <c r="RQQ43" s="34"/>
      <c r="RQR43" s="34"/>
      <c r="RQS43" s="34"/>
      <c r="RQT43" s="34"/>
      <c r="RQU43" s="34"/>
      <c r="RQV43" s="34"/>
      <c r="RQW43" s="34"/>
      <c r="RQX43" s="34"/>
      <c r="RQY43" s="34"/>
      <c r="RQZ43" s="34"/>
      <c r="RRA43" s="34"/>
      <c r="RRB43" s="34"/>
      <c r="RRC43" s="34"/>
      <c r="RRD43" s="34"/>
      <c r="RRE43" s="34"/>
      <c r="RRF43" s="34"/>
      <c r="RRG43" s="34"/>
      <c r="RRH43" s="34"/>
      <c r="RRI43" s="34"/>
      <c r="RRJ43" s="34"/>
      <c r="RRK43" s="34"/>
      <c r="RRL43" s="34"/>
      <c r="RRM43" s="34"/>
      <c r="RRN43" s="34"/>
      <c r="RRO43" s="34"/>
      <c r="RRP43" s="34"/>
      <c r="RRQ43" s="34"/>
      <c r="RRR43" s="34"/>
      <c r="RRS43" s="34"/>
      <c r="RRT43" s="34"/>
      <c r="RRU43" s="34"/>
      <c r="RRV43" s="34"/>
      <c r="RRW43" s="34"/>
      <c r="RRX43" s="34"/>
      <c r="RRY43" s="34"/>
      <c r="RRZ43" s="34"/>
      <c r="RSA43" s="34"/>
      <c r="RSB43" s="34"/>
      <c r="RSC43" s="34"/>
      <c r="RSD43" s="34"/>
      <c r="RSE43" s="34"/>
      <c r="RSF43" s="34"/>
      <c r="RSG43" s="34"/>
      <c r="RSH43" s="34"/>
      <c r="RSI43" s="34"/>
      <c r="RSJ43" s="34"/>
      <c r="RSK43" s="34"/>
      <c r="RSL43" s="34"/>
      <c r="RSM43" s="34"/>
      <c r="RSN43" s="34"/>
      <c r="RSO43" s="34"/>
      <c r="RSP43" s="34"/>
      <c r="RSQ43" s="34"/>
      <c r="RSR43" s="34"/>
      <c r="RSS43" s="34"/>
      <c r="RST43" s="34"/>
      <c r="RSU43" s="34"/>
      <c r="RSV43" s="34"/>
      <c r="RSW43" s="34"/>
      <c r="RSX43" s="34"/>
      <c r="RSY43" s="34"/>
      <c r="RSZ43" s="34"/>
      <c r="RTA43" s="34"/>
      <c r="RTB43" s="34"/>
      <c r="RTC43" s="34"/>
      <c r="RTD43" s="34"/>
      <c r="RTE43" s="34"/>
      <c r="RTF43" s="34"/>
      <c r="RTG43" s="34"/>
      <c r="RTH43" s="34"/>
      <c r="RTI43" s="34"/>
      <c r="RTJ43" s="34"/>
      <c r="RTK43" s="34"/>
      <c r="RTL43" s="34"/>
      <c r="RTM43" s="34"/>
      <c r="RTN43" s="34"/>
      <c r="RTO43" s="34"/>
      <c r="RTP43" s="34"/>
      <c r="RTQ43" s="34"/>
      <c r="RTR43" s="34"/>
      <c r="RTS43" s="34"/>
      <c r="RTT43" s="34"/>
      <c r="RTU43" s="34"/>
      <c r="RTV43" s="34"/>
      <c r="RTW43" s="34"/>
      <c r="RTX43" s="34"/>
      <c r="RTY43" s="34"/>
      <c r="RTZ43" s="34"/>
      <c r="RUA43" s="34"/>
      <c r="RUB43" s="34"/>
      <c r="RUC43" s="34"/>
      <c r="RUD43" s="34"/>
      <c r="RUE43" s="34"/>
      <c r="RUF43" s="34"/>
      <c r="RUG43" s="34"/>
      <c r="RUH43" s="34"/>
      <c r="RUI43" s="34"/>
      <c r="RUJ43" s="34"/>
      <c r="RUK43" s="34"/>
      <c r="RUL43" s="34"/>
      <c r="RUM43" s="34"/>
      <c r="RUN43" s="34"/>
      <c r="RUO43" s="34"/>
      <c r="RUP43" s="34"/>
      <c r="RUQ43" s="34"/>
      <c r="RUR43" s="34"/>
      <c r="RUS43" s="34"/>
      <c r="RUT43" s="34"/>
      <c r="RUU43" s="34"/>
      <c r="RUV43" s="34"/>
      <c r="RUW43" s="34"/>
      <c r="RUX43" s="34"/>
      <c r="RUY43" s="34"/>
      <c r="RUZ43" s="34"/>
      <c r="RVA43" s="34"/>
      <c r="RVB43" s="34"/>
      <c r="RVC43" s="34"/>
      <c r="RVD43" s="34"/>
      <c r="RVE43" s="34"/>
      <c r="RVF43" s="34"/>
      <c r="RVG43" s="34"/>
      <c r="RVH43" s="34"/>
      <c r="RVI43" s="34"/>
      <c r="RVJ43" s="34"/>
      <c r="RVK43" s="34"/>
      <c r="RVL43" s="34"/>
      <c r="RVM43" s="34"/>
      <c r="RVN43" s="34"/>
      <c r="RVO43" s="34"/>
      <c r="RVP43" s="34"/>
      <c r="RVQ43" s="34"/>
      <c r="RVR43" s="34"/>
      <c r="RVS43" s="34"/>
      <c r="RVT43" s="34"/>
      <c r="RVU43" s="34"/>
      <c r="RVV43" s="34"/>
      <c r="RVW43" s="34"/>
      <c r="RVX43" s="34"/>
      <c r="RVY43" s="34"/>
      <c r="RVZ43" s="34"/>
      <c r="RWA43" s="34"/>
      <c r="RWB43" s="34"/>
      <c r="RWC43" s="34"/>
      <c r="RWD43" s="34"/>
      <c r="RWE43" s="34"/>
      <c r="RWF43" s="34"/>
      <c r="RWG43" s="34"/>
      <c r="RWH43" s="34"/>
      <c r="RWI43" s="34"/>
      <c r="RWJ43" s="34"/>
      <c r="RWK43" s="34"/>
      <c r="RWL43" s="34"/>
      <c r="RWM43" s="34"/>
      <c r="RWN43" s="34"/>
      <c r="RWO43" s="34"/>
      <c r="RWP43" s="34"/>
      <c r="RWQ43" s="34"/>
      <c r="RWR43" s="34"/>
      <c r="RWS43" s="34"/>
      <c r="RWT43" s="34"/>
      <c r="RWU43" s="34"/>
      <c r="RWV43" s="34"/>
      <c r="RWW43" s="34"/>
      <c r="RWX43" s="34"/>
      <c r="RWY43" s="34"/>
      <c r="RWZ43" s="34"/>
      <c r="RXA43" s="34"/>
      <c r="RXB43" s="34"/>
      <c r="RXC43" s="34"/>
      <c r="RXD43" s="34"/>
      <c r="RXE43" s="34"/>
      <c r="RXF43" s="34"/>
      <c r="RXG43" s="34"/>
      <c r="RXH43" s="34"/>
      <c r="RXI43" s="34"/>
      <c r="RXJ43" s="34"/>
      <c r="RXK43" s="34"/>
      <c r="RXL43" s="34"/>
      <c r="RXM43" s="34"/>
      <c r="RXN43" s="34"/>
      <c r="RXO43" s="34"/>
      <c r="RXP43" s="34"/>
      <c r="RXQ43" s="34"/>
      <c r="RXR43" s="34"/>
      <c r="RXS43" s="34"/>
      <c r="RXT43" s="34"/>
      <c r="RXU43" s="34"/>
      <c r="RXV43" s="34"/>
      <c r="RXW43" s="34"/>
      <c r="RXX43" s="34"/>
      <c r="RXY43" s="34"/>
      <c r="RXZ43" s="34"/>
      <c r="RYA43" s="34"/>
      <c r="RYB43" s="34"/>
      <c r="RYC43" s="34"/>
      <c r="RYD43" s="34"/>
      <c r="RYE43" s="34"/>
      <c r="RYF43" s="34"/>
      <c r="RYG43" s="34"/>
      <c r="RYH43" s="34"/>
      <c r="RYI43" s="34"/>
      <c r="RYJ43" s="34"/>
      <c r="RYK43" s="34"/>
      <c r="RYL43" s="34"/>
      <c r="RYM43" s="34"/>
      <c r="RYN43" s="34"/>
      <c r="RYO43" s="34"/>
      <c r="RYP43" s="34"/>
      <c r="RYQ43" s="34"/>
      <c r="RYR43" s="34"/>
      <c r="RYS43" s="34"/>
      <c r="RYT43" s="34"/>
      <c r="RYU43" s="34"/>
      <c r="RYV43" s="34"/>
      <c r="RYW43" s="34"/>
      <c r="RYX43" s="34"/>
      <c r="RYY43" s="34"/>
      <c r="RYZ43" s="34"/>
      <c r="RZA43" s="34"/>
      <c r="RZB43" s="34"/>
      <c r="RZC43" s="34"/>
      <c r="RZD43" s="34"/>
      <c r="RZE43" s="34"/>
      <c r="RZF43" s="34"/>
      <c r="RZG43" s="34"/>
      <c r="RZH43" s="34"/>
      <c r="RZI43" s="34"/>
      <c r="RZJ43" s="34"/>
      <c r="RZK43" s="34"/>
      <c r="RZL43" s="34"/>
      <c r="RZM43" s="34"/>
      <c r="RZN43" s="34"/>
      <c r="RZO43" s="34"/>
      <c r="RZP43" s="34"/>
      <c r="RZQ43" s="34"/>
      <c r="RZR43" s="34"/>
      <c r="RZS43" s="34"/>
      <c r="RZT43" s="34"/>
      <c r="RZU43" s="34"/>
      <c r="RZV43" s="34"/>
      <c r="RZW43" s="34"/>
      <c r="RZX43" s="34"/>
      <c r="RZY43" s="34"/>
      <c r="RZZ43" s="34"/>
      <c r="SAA43" s="34"/>
      <c r="SAB43" s="34"/>
      <c r="SAC43" s="34"/>
      <c r="SAD43" s="34"/>
      <c r="SAE43" s="34"/>
      <c r="SAF43" s="34"/>
      <c r="SAG43" s="34"/>
      <c r="SAH43" s="34"/>
      <c r="SAI43" s="34"/>
      <c r="SAJ43" s="34"/>
      <c r="SAK43" s="34"/>
      <c r="SAL43" s="34"/>
      <c r="SAM43" s="34"/>
      <c r="SAN43" s="34"/>
      <c r="SAO43" s="34"/>
      <c r="SAP43" s="34"/>
      <c r="SAQ43" s="34"/>
      <c r="SAR43" s="34"/>
      <c r="SAS43" s="34"/>
      <c r="SAT43" s="34"/>
      <c r="SAU43" s="34"/>
      <c r="SAV43" s="34"/>
      <c r="SAW43" s="34"/>
      <c r="SAX43" s="34"/>
      <c r="SAY43" s="34"/>
      <c r="SAZ43" s="34"/>
      <c r="SBA43" s="34"/>
      <c r="SBB43" s="34"/>
      <c r="SBC43" s="34"/>
      <c r="SBD43" s="34"/>
      <c r="SBE43" s="34"/>
      <c r="SBF43" s="34"/>
      <c r="SBG43" s="34"/>
      <c r="SBH43" s="34"/>
      <c r="SBI43" s="34"/>
      <c r="SBJ43" s="34"/>
      <c r="SBK43" s="34"/>
      <c r="SBL43" s="34"/>
      <c r="SBM43" s="34"/>
      <c r="SBN43" s="34"/>
      <c r="SBO43" s="34"/>
      <c r="SBP43" s="34"/>
      <c r="SBQ43" s="34"/>
      <c r="SBR43" s="34"/>
      <c r="SBS43" s="34"/>
      <c r="SBT43" s="34"/>
      <c r="SBU43" s="34"/>
      <c r="SBV43" s="34"/>
      <c r="SBW43" s="34"/>
      <c r="SBX43" s="34"/>
      <c r="SBY43" s="34"/>
      <c r="SBZ43" s="34"/>
      <c r="SCA43" s="34"/>
      <c r="SCB43" s="34"/>
      <c r="SCC43" s="34"/>
      <c r="SCD43" s="34"/>
      <c r="SCE43" s="34"/>
      <c r="SCF43" s="34"/>
      <c r="SCG43" s="34"/>
      <c r="SCH43" s="34"/>
      <c r="SCI43" s="34"/>
      <c r="SCJ43" s="34"/>
      <c r="SCK43" s="34"/>
      <c r="SCL43" s="34"/>
      <c r="SCM43" s="34"/>
      <c r="SCN43" s="34"/>
      <c r="SCO43" s="34"/>
      <c r="SCP43" s="34"/>
      <c r="SCQ43" s="34"/>
      <c r="SCR43" s="34"/>
      <c r="SCS43" s="34"/>
      <c r="SCT43" s="34"/>
      <c r="SCU43" s="34"/>
      <c r="SCV43" s="34"/>
      <c r="SCW43" s="34"/>
      <c r="SCX43" s="34"/>
      <c r="SCY43" s="34"/>
      <c r="SCZ43" s="34"/>
      <c r="SDA43" s="34"/>
      <c r="SDB43" s="34"/>
      <c r="SDC43" s="34"/>
      <c r="SDD43" s="34"/>
      <c r="SDE43" s="34"/>
      <c r="SDF43" s="34"/>
      <c r="SDG43" s="34"/>
      <c r="SDH43" s="34"/>
      <c r="SDI43" s="34"/>
      <c r="SDJ43" s="34"/>
      <c r="SDK43" s="34"/>
      <c r="SDL43" s="34"/>
      <c r="SDM43" s="34"/>
      <c r="SDN43" s="34"/>
      <c r="SDO43" s="34"/>
      <c r="SDP43" s="34"/>
      <c r="SDQ43" s="34"/>
      <c r="SDR43" s="34"/>
      <c r="SDS43" s="34"/>
      <c r="SDT43" s="34"/>
      <c r="SDU43" s="34"/>
      <c r="SDV43" s="34"/>
      <c r="SDW43" s="34"/>
      <c r="SDX43" s="34"/>
      <c r="SDY43" s="34"/>
      <c r="SDZ43" s="34"/>
      <c r="SEA43" s="34"/>
      <c r="SEB43" s="34"/>
      <c r="SEC43" s="34"/>
      <c r="SED43" s="34"/>
      <c r="SEE43" s="34"/>
      <c r="SEF43" s="34"/>
      <c r="SEG43" s="34"/>
      <c r="SEH43" s="34"/>
      <c r="SEI43" s="34"/>
      <c r="SEJ43" s="34"/>
      <c r="SEK43" s="34"/>
      <c r="SEL43" s="34"/>
      <c r="SEM43" s="34"/>
      <c r="SEN43" s="34"/>
      <c r="SEO43" s="34"/>
      <c r="SEP43" s="34"/>
      <c r="SEQ43" s="34"/>
      <c r="SER43" s="34"/>
      <c r="SES43" s="34"/>
      <c r="SET43" s="34"/>
      <c r="SEU43" s="34"/>
      <c r="SEV43" s="34"/>
      <c r="SEW43" s="34"/>
      <c r="SEX43" s="34"/>
      <c r="SEY43" s="34"/>
      <c r="SEZ43" s="34"/>
      <c r="SFA43" s="34"/>
      <c r="SFB43" s="34"/>
      <c r="SFC43" s="34"/>
      <c r="SFD43" s="34"/>
      <c r="SFE43" s="34"/>
      <c r="SFF43" s="34"/>
      <c r="SFG43" s="34"/>
      <c r="SFH43" s="34"/>
      <c r="SFI43" s="34"/>
      <c r="SFJ43" s="34"/>
      <c r="SFK43" s="34"/>
      <c r="SFL43" s="34"/>
      <c r="SFM43" s="34"/>
      <c r="SFN43" s="34"/>
      <c r="SFO43" s="34"/>
      <c r="SFP43" s="34"/>
      <c r="SFQ43" s="34"/>
      <c r="SFR43" s="34"/>
      <c r="SFS43" s="34"/>
      <c r="SFT43" s="34"/>
      <c r="SFU43" s="34"/>
      <c r="SFV43" s="34"/>
      <c r="SFW43" s="34"/>
      <c r="SFX43" s="34"/>
      <c r="SFY43" s="34"/>
      <c r="SFZ43" s="34"/>
      <c r="SGA43" s="34"/>
      <c r="SGB43" s="34"/>
      <c r="SGC43" s="34"/>
      <c r="SGD43" s="34"/>
      <c r="SGE43" s="34"/>
      <c r="SGF43" s="34"/>
      <c r="SGG43" s="34"/>
      <c r="SGH43" s="34"/>
      <c r="SGI43" s="34"/>
      <c r="SGJ43" s="34"/>
      <c r="SGK43" s="34"/>
      <c r="SGL43" s="34"/>
      <c r="SGM43" s="34"/>
      <c r="SGN43" s="34"/>
      <c r="SGO43" s="34"/>
      <c r="SGP43" s="34"/>
      <c r="SGQ43" s="34"/>
      <c r="SGR43" s="34"/>
      <c r="SGS43" s="34"/>
      <c r="SGT43" s="34"/>
      <c r="SGU43" s="34"/>
      <c r="SGV43" s="34"/>
      <c r="SGW43" s="34"/>
      <c r="SGX43" s="34"/>
      <c r="SGY43" s="34"/>
      <c r="SGZ43" s="34"/>
      <c r="SHA43" s="34"/>
      <c r="SHB43" s="34"/>
      <c r="SHC43" s="34"/>
      <c r="SHD43" s="34"/>
      <c r="SHE43" s="34"/>
      <c r="SHF43" s="34"/>
      <c r="SHG43" s="34"/>
      <c r="SHH43" s="34"/>
      <c r="SHI43" s="34"/>
      <c r="SHJ43" s="34"/>
      <c r="SHK43" s="34"/>
      <c r="SHL43" s="34"/>
      <c r="SHM43" s="34"/>
      <c r="SHN43" s="34"/>
      <c r="SHO43" s="34"/>
      <c r="SHP43" s="34"/>
      <c r="SHQ43" s="34"/>
      <c r="SHR43" s="34"/>
      <c r="SHS43" s="34"/>
      <c r="SHT43" s="34"/>
      <c r="SHU43" s="34"/>
      <c r="SHV43" s="34"/>
      <c r="SHW43" s="34"/>
      <c r="SHX43" s="34"/>
      <c r="SHY43" s="34"/>
      <c r="SHZ43" s="34"/>
      <c r="SIA43" s="34"/>
      <c r="SIB43" s="34"/>
      <c r="SIC43" s="34"/>
      <c r="SID43" s="34"/>
      <c r="SIE43" s="34"/>
      <c r="SIF43" s="34"/>
      <c r="SIG43" s="34"/>
      <c r="SIH43" s="34"/>
      <c r="SII43" s="34"/>
      <c r="SIJ43" s="34"/>
      <c r="SIK43" s="34"/>
      <c r="SIL43" s="34"/>
      <c r="SIM43" s="34"/>
      <c r="SIN43" s="34"/>
      <c r="SIO43" s="34"/>
      <c r="SIP43" s="34"/>
      <c r="SIQ43" s="34"/>
      <c r="SIR43" s="34"/>
      <c r="SIS43" s="34"/>
      <c r="SIT43" s="34"/>
      <c r="SIU43" s="34"/>
      <c r="SIV43" s="34"/>
      <c r="SIW43" s="34"/>
      <c r="SIX43" s="34"/>
      <c r="SIY43" s="34"/>
      <c r="SIZ43" s="34"/>
      <c r="SJA43" s="34"/>
      <c r="SJB43" s="34"/>
      <c r="SJC43" s="34"/>
      <c r="SJD43" s="34"/>
      <c r="SJE43" s="34"/>
      <c r="SJF43" s="34"/>
      <c r="SJG43" s="34"/>
      <c r="SJH43" s="34"/>
      <c r="SJI43" s="34"/>
      <c r="SJJ43" s="34"/>
      <c r="SJK43" s="34"/>
      <c r="SJL43" s="34"/>
      <c r="SJM43" s="34"/>
      <c r="SJN43" s="34"/>
      <c r="SJO43" s="34"/>
      <c r="SJP43" s="34"/>
      <c r="SJQ43" s="34"/>
      <c r="SJR43" s="34"/>
      <c r="SJS43" s="34"/>
      <c r="SJT43" s="34"/>
      <c r="SJU43" s="34"/>
      <c r="SJV43" s="34"/>
      <c r="SJW43" s="34"/>
      <c r="SJX43" s="34"/>
      <c r="SJY43" s="34"/>
      <c r="SJZ43" s="34"/>
      <c r="SKA43" s="34"/>
      <c r="SKB43" s="34"/>
      <c r="SKC43" s="34"/>
      <c r="SKD43" s="34"/>
      <c r="SKE43" s="34"/>
      <c r="SKF43" s="34"/>
      <c r="SKG43" s="34"/>
      <c r="SKH43" s="34"/>
      <c r="SKI43" s="34"/>
      <c r="SKJ43" s="34"/>
      <c r="SKK43" s="34"/>
      <c r="SKL43" s="34"/>
      <c r="SKM43" s="34"/>
      <c r="SKN43" s="34"/>
      <c r="SKO43" s="34"/>
      <c r="SKP43" s="34"/>
      <c r="SKQ43" s="34"/>
      <c r="SKR43" s="34"/>
      <c r="SKS43" s="34"/>
      <c r="SKT43" s="34"/>
      <c r="SKU43" s="34"/>
      <c r="SKV43" s="34"/>
      <c r="SKW43" s="34"/>
      <c r="SKX43" s="34"/>
      <c r="SKY43" s="34"/>
      <c r="SKZ43" s="34"/>
      <c r="SLA43" s="34"/>
      <c r="SLB43" s="34"/>
      <c r="SLC43" s="34"/>
      <c r="SLD43" s="34"/>
      <c r="SLE43" s="34"/>
      <c r="SLF43" s="34"/>
      <c r="SLG43" s="34"/>
      <c r="SLH43" s="34"/>
      <c r="SLI43" s="34"/>
      <c r="SLJ43" s="34"/>
      <c r="SLK43" s="34"/>
      <c r="SLL43" s="34"/>
      <c r="SLM43" s="34"/>
      <c r="SLN43" s="34"/>
      <c r="SLO43" s="34"/>
      <c r="SLP43" s="34"/>
      <c r="SLQ43" s="34"/>
      <c r="SLR43" s="34"/>
      <c r="SLS43" s="34"/>
      <c r="SLT43" s="34"/>
      <c r="SLU43" s="34"/>
      <c r="SLV43" s="34"/>
      <c r="SLW43" s="34"/>
      <c r="SLX43" s="34"/>
      <c r="SLY43" s="34"/>
      <c r="SLZ43" s="34"/>
      <c r="SMA43" s="34"/>
      <c r="SMB43" s="34"/>
      <c r="SMC43" s="34"/>
      <c r="SMD43" s="34"/>
      <c r="SME43" s="34"/>
      <c r="SMF43" s="34"/>
      <c r="SMG43" s="34"/>
      <c r="SMH43" s="34"/>
      <c r="SMI43" s="34"/>
      <c r="SMJ43" s="34"/>
      <c r="SMK43" s="34"/>
      <c r="SML43" s="34"/>
      <c r="SMM43" s="34"/>
      <c r="SMN43" s="34"/>
      <c r="SMO43" s="34"/>
      <c r="SMP43" s="34"/>
      <c r="SMQ43" s="34"/>
      <c r="SMR43" s="34"/>
      <c r="SMS43" s="34"/>
      <c r="SMT43" s="34"/>
      <c r="SMU43" s="34"/>
      <c r="SMV43" s="34"/>
      <c r="SMW43" s="34"/>
      <c r="SMX43" s="34"/>
      <c r="SMY43" s="34"/>
      <c r="SMZ43" s="34"/>
      <c r="SNA43" s="34"/>
      <c r="SNB43" s="34"/>
      <c r="SNC43" s="34"/>
      <c r="SND43" s="34"/>
      <c r="SNE43" s="34"/>
      <c r="SNF43" s="34"/>
      <c r="SNG43" s="34"/>
      <c r="SNH43" s="34"/>
      <c r="SNI43" s="34"/>
      <c r="SNJ43" s="34"/>
      <c r="SNK43" s="34"/>
      <c r="SNL43" s="34"/>
      <c r="SNM43" s="34"/>
      <c r="SNN43" s="34"/>
      <c r="SNO43" s="34"/>
      <c r="SNP43" s="34"/>
      <c r="SNQ43" s="34"/>
      <c r="SNR43" s="34"/>
      <c r="SNS43" s="34"/>
      <c r="SNT43" s="34"/>
      <c r="SNU43" s="34"/>
      <c r="SNV43" s="34"/>
      <c r="SNW43" s="34"/>
      <c r="SNX43" s="34"/>
      <c r="SNY43" s="34"/>
      <c r="SNZ43" s="34"/>
      <c r="SOA43" s="34"/>
      <c r="SOB43" s="34"/>
      <c r="SOC43" s="34"/>
      <c r="SOD43" s="34"/>
      <c r="SOE43" s="34"/>
      <c r="SOF43" s="34"/>
      <c r="SOG43" s="34"/>
      <c r="SOH43" s="34"/>
      <c r="SOI43" s="34"/>
      <c r="SOJ43" s="34"/>
      <c r="SOK43" s="34"/>
      <c r="SOL43" s="34"/>
      <c r="SOM43" s="34"/>
      <c r="SON43" s="34"/>
      <c r="SOO43" s="34"/>
      <c r="SOP43" s="34"/>
      <c r="SOQ43" s="34"/>
      <c r="SOR43" s="34"/>
      <c r="SOS43" s="34"/>
      <c r="SOT43" s="34"/>
      <c r="SOU43" s="34"/>
      <c r="SOV43" s="34"/>
      <c r="SOW43" s="34"/>
      <c r="SOX43" s="34"/>
      <c r="SOY43" s="34"/>
      <c r="SOZ43" s="34"/>
      <c r="SPA43" s="34"/>
      <c r="SPB43" s="34"/>
      <c r="SPC43" s="34"/>
      <c r="SPD43" s="34"/>
      <c r="SPE43" s="34"/>
      <c r="SPF43" s="34"/>
      <c r="SPG43" s="34"/>
      <c r="SPH43" s="34"/>
      <c r="SPI43" s="34"/>
      <c r="SPJ43" s="34"/>
      <c r="SPK43" s="34"/>
      <c r="SPL43" s="34"/>
      <c r="SPM43" s="34"/>
      <c r="SPN43" s="34"/>
      <c r="SPO43" s="34"/>
      <c r="SPP43" s="34"/>
      <c r="SPQ43" s="34"/>
      <c r="SPR43" s="34"/>
      <c r="SPS43" s="34"/>
      <c r="SPT43" s="34"/>
      <c r="SPU43" s="34"/>
      <c r="SPV43" s="34"/>
      <c r="SPW43" s="34"/>
      <c r="SPX43" s="34"/>
      <c r="SPY43" s="34"/>
      <c r="SPZ43" s="34"/>
      <c r="SQA43" s="34"/>
      <c r="SQB43" s="34"/>
      <c r="SQC43" s="34"/>
      <c r="SQD43" s="34"/>
      <c r="SQE43" s="34"/>
      <c r="SQF43" s="34"/>
      <c r="SQG43" s="34"/>
      <c r="SQH43" s="34"/>
      <c r="SQI43" s="34"/>
      <c r="SQJ43" s="34"/>
      <c r="SQK43" s="34"/>
      <c r="SQL43" s="34"/>
      <c r="SQM43" s="34"/>
      <c r="SQN43" s="34"/>
      <c r="SQO43" s="34"/>
      <c r="SQP43" s="34"/>
      <c r="SQQ43" s="34"/>
      <c r="SQR43" s="34"/>
      <c r="SQS43" s="34"/>
      <c r="SQT43" s="34"/>
      <c r="SQU43" s="34"/>
      <c r="SQV43" s="34"/>
      <c r="SQW43" s="34"/>
      <c r="SQX43" s="34"/>
      <c r="SQY43" s="34"/>
      <c r="SQZ43" s="34"/>
      <c r="SRA43" s="34"/>
      <c r="SRB43" s="34"/>
      <c r="SRC43" s="34"/>
      <c r="SRD43" s="34"/>
      <c r="SRE43" s="34"/>
      <c r="SRF43" s="34"/>
      <c r="SRG43" s="34"/>
      <c r="SRH43" s="34"/>
      <c r="SRI43" s="34"/>
      <c r="SRJ43" s="34"/>
      <c r="SRK43" s="34"/>
      <c r="SRL43" s="34"/>
      <c r="SRM43" s="34"/>
      <c r="SRN43" s="34"/>
      <c r="SRO43" s="34"/>
      <c r="SRP43" s="34"/>
      <c r="SRQ43" s="34"/>
      <c r="SRR43" s="34"/>
      <c r="SRS43" s="34"/>
      <c r="SRT43" s="34"/>
      <c r="SRU43" s="34"/>
      <c r="SRV43" s="34"/>
      <c r="SRW43" s="34"/>
      <c r="SRX43" s="34"/>
      <c r="SRY43" s="34"/>
      <c r="SRZ43" s="34"/>
      <c r="SSA43" s="34"/>
      <c r="SSB43" s="34"/>
      <c r="SSC43" s="34"/>
      <c r="SSD43" s="34"/>
      <c r="SSE43" s="34"/>
      <c r="SSF43" s="34"/>
      <c r="SSG43" s="34"/>
      <c r="SSH43" s="34"/>
      <c r="SSI43" s="34"/>
      <c r="SSJ43" s="34"/>
      <c r="SSK43" s="34"/>
      <c r="SSL43" s="34"/>
      <c r="SSM43" s="34"/>
      <c r="SSN43" s="34"/>
      <c r="SSO43" s="34"/>
      <c r="SSP43" s="34"/>
      <c r="SSQ43" s="34"/>
      <c r="SSR43" s="34"/>
      <c r="SSS43" s="34"/>
      <c r="SST43" s="34"/>
      <c r="SSU43" s="34"/>
      <c r="SSV43" s="34"/>
      <c r="SSW43" s="34"/>
      <c r="SSX43" s="34"/>
      <c r="SSY43" s="34"/>
      <c r="SSZ43" s="34"/>
      <c r="STA43" s="34"/>
      <c r="STB43" s="34"/>
      <c r="STC43" s="34"/>
      <c r="STD43" s="34"/>
      <c r="STE43" s="34"/>
      <c r="STF43" s="34"/>
      <c r="STG43" s="34"/>
      <c r="STH43" s="34"/>
      <c r="STI43" s="34"/>
      <c r="STJ43" s="34"/>
      <c r="STK43" s="34"/>
      <c r="STL43" s="34"/>
      <c r="STM43" s="34"/>
      <c r="STN43" s="34"/>
      <c r="STO43" s="34"/>
      <c r="STP43" s="34"/>
      <c r="STQ43" s="34"/>
      <c r="STR43" s="34"/>
      <c r="STS43" s="34"/>
      <c r="STT43" s="34"/>
      <c r="STU43" s="34"/>
      <c r="STV43" s="34"/>
      <c r="STW43" s="34"/>
      <c r="STX43" s="34"/>
      <c r="STY43" s="34"/>
      <c r="STZ43" s="34"/>
      <c r="SUA43" s="34"/>
      <c r="SUB43" s="34"/>
      <c r="SUC43" s="34"/>
      <c r="SUD43" s="34"/>
      <c r="SUE43" s="34"/>
      <c r="SUF43" s="34"/>
      <c r="SUG43" s="34"/>
      <c r="SUH43" s="34"/>
      <c r="SUI43" s="34"/>
      <c r="SUJ43" s="34"/>
      <c r="SUK43" s="34"/>
      <c r="SUL43" s="34"/>
      <c r="SUM43" s="34"/>
      <c r="SUN43" s="34"/>
      <c r="SUO43" s="34"/>
      <c r="SUP43" s="34"/>
      <c r="SUQ43" s="34"/>
      <c r="SUR43" s="34"/>
      <c r="SUS43" s="34"/>
      <c r="SUT43" s="34"/>
      <c r="SUU43" s="34"/>
      <c r="SUV43" s="34"/>
      <c r="SUW43" s="34"/>
      <c r="SUX43" s="34"/>
      <c r="SUY43" s="34"/>
      <c r="SUZ43" s="34"/>
      <c r="SVA43" s="34"/>
      <c r="SVB43" s="34"/>
      <c r="SVC43" s="34"/>
      <c r="SVD43" s="34"/>
      <c r="SVE43" s="34"/>
      <c r="SVF43" s="34"/>
      <c r="SVG43" s="34"/>
      <c r="SVH43" s="34"/>
      <c r="SVI43" s="34"/>
      <c r="SVJ43" s="34"/>
      <c r="SVK43" s="34"/>
      <c r="SVL43" s="34"/>
      <c r="SVM43" s="34"/>
      <c r="SVN43" s="34"/>
      <c r="SVO43" s="34"/>
      <c r="SVP43" s="34"/>
      <c r="SVQ43" s="34"/>
      <c r="SVR43" s="34"/>
      <c r="SVS43" s="34"/>
      <c r="SVT43" s="34"/>
      <c r="SVU43" s="34"/>
      <c r="SVV43" s="34"/>
      <c r="SVW43" s="34"/>
      <c r="SVX43" s="34"/>
      <c r="SVY43" s="34"/>
      <c r="SVZ43" s="34"/>
      <c r="SWA43" s="34"/>
      <c r="SWB43" s="34"/>
      <c r="SWC43" s="34"/>
      <c r="SWD43" s="34"/>
      <c r="SWE43" s="34"/>
      <c r="SWF43" s="34"/>
      <c r="SWG43" s="34"/>
      <c r="SWH43" s="34"/>
      <c r="SWI43" s="34"/>
      <c r="SWJ43" s="34"/>
      <c r="SWK43" s="34"/>
      <c r="SWL43" s="34"/>
      <c r="SWM43" s="34"/>
      <c r="SWN43" s="34"/>
      <c r="SWO43" s="34"/>
      <c r="SWP43" s="34"/>
      <c r="SWQ43" s="34"/>
      <c r="SWR43" s="34"/>
      <c r="SWS43" s="34"/>
      <c r="SWT43" s="34"/>
      <c r="SWU43" s="34"/>
      <c r="SWV43" s="34"/>
      <c r="SWW43" s="34"/>
      <c r="SWX43" s="34"/>
      <c r="SWY43" s="34"/>
      <c r="SWZ43" s="34"/>
      <c r="SXA43" s="34"/>
      <c r="SXB43" s="34"/>
      <c r="SXC43" s="34"/>
      <c r="SXD43" s="34"/>
      <c r="SXE43" s="34"/>
      <c r="SXF43" s="34"/>
      <c r="SXG43" s="34"/>
      <c r="SXH43" s="34"/>
      <c r="SXI43" s="34"/>
      <c r="SXJ43" s="34"/>
      <c r="SXK43" s="34"/>
      <c r="SXL43" s="34"/>
      <c r="SXM43" s="34"/>
      <c r="SXN43" s="34"/>
      <c r="SXO43" s="34"/>
      <c r="SXP43" s="34"/>
      <c r="SXQ43" s="34"/>
      <c r="SXR43" s="34"/>
      <c r="SXS43" s="34"/>
      <c r="SXT43" s="34"/>
      <c r="SXU43" s="34"/>
      <c r="SXV43" s="34"/>
      <c r="SXW43" s="34"/>
      <c r="SXX43" s="34"/>
      <c r="SXY43" s="34"/>
      <c r="SXZ43" s="34"/>
      <c r="SYA43" s="34"/>
      <c r="SYB43" s="34"/>
      <c r="SYC43" s="34"/>
      <c r="SYD43" s="34"/>
      <c r="SYE43" s="34"/>
      <c r="SYF43" s="34"/>
      <c r="SYG43" s="34"/>
      <c r="SYH43" s="34"/>
      <c r="SYI43" s="34"/>
      <c r="SYJ43" s="34"/>
      <c r="SYK43" s="34"/>
      <c r="SYL43" s="34"/>
      <c r="SYM43" s="34"/>
      <c r="SYN43" s="34"/>
      <c r="SYO43" s="34"/>
      <c r="SYP43" s="34"/>
      <c r="SYQ43" s="34"/>
      <c r="SYR43" s="34"/>
      <c r="SYS43" s="34"/>
      <c r="SYT43" s="34"/>
      <c r="SYU43" s="34"/>
      <c r="SYV43" s="34"/>
      <c r="SYW43" s="34"/>
      <c r="SYX43" s="34"/>
      <c r="SYY43" s="34"/>
      <c r="SYZ43" s="34"/>
      <c r="SZA43" s="34"/>
      <c r="SZB43" s="34"/>
      <c r="SZC43" s="34"/>
      <c r="SZD43" s="34"/>
      <c r="SZE43" s="34"/>
      <c r="SZF43" s="34"/>
      <c r="SZG43" s="34"/>
      <c r="SZH43" s="34"/>
      <c r="SZI43" s="34"/>
      <c r="SZJ43" s="34"/>
      <c r="SZK43" s="34"/>
      <c r="SZL43" s="34"/>
      <c r="SZM43" s="34"/>
      <c r="SZN43" s="34"/>
      <c r="SZO43" s="34"/>
      <c r="SZP43" s="34"/>
      <c r="SZQ43" s="34"/>
      <c r="SZR43" s="34"/>
      <c r="SZS43" s="34"/>
      <c r="SZT43" s="34"/>
      <c r="SZU43" s="34"/>
      <c r="SZV43" s="34"/>
      <c r="SZW43" s="34"/>
      <c r="SZX43" s="34"/>
      <c r="SZY43" s="34"/>
      <c r="SZZ43" s="34"/>
      <c r="TAA43" s="34"/>
      <c r="TAB43" s="34"/>
      <c r="TAC43" s="34"/>
      <c r="TAD43" s="34"/>
      <c r="TAE43" s="34"/>
      <c r="TAF43" s="34"/>
      <c r="TAG43" s="34"/>
      <c r="TAH43" s="34"/>
      <c r="TAI43" s="34"/>
      <c r="TAJ43" s="34"/>
      <c r="TAK43" s="34"/>
      <c r="TAL43" s="34"/>
      <c r="TAM43" s="34"/>
      <c r="TAN43" s="34"/>
      <c r="TAO43" s="34"/>
      <c r="TAP43" s="34"/>
      <c r="TAQ43" s="34"/>
      <c r="TAR43" s="34"/>
      <c r="TAS43" s="34"/>
      <c r="TAT43" s="34"/>
      <c r="TAU43" s="34"/>
      <c r="TAV43" s="34"/>
      <c r="TAW43" s="34"/>
      <c r="TAX43" s="34"/>
      <c r="TAY43" s="34"/>
      <c r="TAZ43" s="34"/>
      <c r="TBA43" s="34"/>
      <c r="TBB43" s="34"/>
      <c r="TBC43" s="34"/>
      <c r="TBD43" s="34"/>
      <c r="TBE43" s="34"/>
      <c r="TBF43" s="34"/>
      <c r="TBG43" s="34"/>
      <c r="TBH43" s="34"/>
      <c r="TBI43" s="34"/>
      <c r="TBJ43" s="34"/>
      <c r="TBK43" s="34"/>
      <c r="TBL43" s="34"/>
      <c r="TBM43" s="34"/>
      <c r="TBN43" s="34"/>
      <c r="TBO43" s="34"/>
      <c r="TBP43" s="34"/>
      <c r="TBQ43" s="34"/>
      <c r="TBR43" s="34"/>
      <c r="TBS43" s="34"/>
      <c r="TBT43" s="34"/>
      <c r="TBU43" s="34"/>
      <c r="TBV43" s="34"/>
      <c r="TBW43" s="34"/>
      <c r="TBX43" s="34"/>
      <c r="TBY43" s="34"/>
      <c r="TBZ43" s="34"/>
      <c r="TCA43" s="34"/>
      <c r="TCB43" s="34"/>
      <c r="TCC43" s="34"/>
      <c r="TCD43" s="34"/>
      <c r="TCE43" s="34"/>
      <c r="TCF43" s="34"/>
      <c r="TCG43" s="34"/>
      <c r="TCH43" s="34"/>
      <c r="TCI43" s="34"/>
      <c r="TCJ43" s="34"/>
      <c r="TCK43" s="34"/>
      <c r="TCL43" s="34"/>
      <c r="TCM43" s="34"/>
      <c r="TCN43" s="34"/>
      <c r="TCO43" s="34"/>
      <c r="TCP43" s="34"/>
      <c r="TCQ43" s="34"/>
      <c r="TCR43" s="34"/>
      <c r="TCS43" s="34"/>
      <c r="TCT43" s="34"/>
      <c r="TCU43" s="34"/>
      <c r="TCV43" s="34"/>
      <c r="TCW43" s="34"/>
      <c r="TCX43" s="34"/>
      <c r="TCY43" s="34"/>
      <c r="TCZ43" s="34"/>
      <c r="TDA43" s="34"/>
      <c r="TDB43" s="34"/>
      <c r="TDC43" s="34"/>
      <c r="TDD43" s="34"/>
      <c r="TDE43" s="34"/>
      <c r="TDF43" s="34"/>
      <c r="TDG43" s="34"/>
      <c r="TDH43" s="34"/>
      <c r="TDI43" s="34"/>
      <c r="TDJ43" s="34"/>
      <c r="TDK43" s="34"/>
      <c r="TDL43" s="34"/>
      <c r="TDM43" s="34"/>
      <c r="TDN43" s="34"/>
      <c r="TDO43" s="34"/>
      <c r="TDP43" s="34"/>
      <c r="TDQ43" s="34"/>
      <c r="TDR43" s="34"/>
      <c r="TDS43" s="34"/>
      <c r="TDT43" s="34"/>
      <c r="TDU43" s="34"/>
      <c r="TDV43" s="34"/>
      <c r="TDW43" s="34"/>
      <c r="TDX43" s="34"/>
      <c r="TDY43" s="34"/>
      <c r="TDZ43" s="34"/>
      <c r="TEA43" s="34"/>
      <c r="TEB43" s="34"/>
      <c r="TEC43" s="34"/>
      <c r="TED43" s="34"/>
      <c r="TEE43" s="34"/>
      <c r="TEF43" s="34"/>
      <c r="TEG43" s="34"/>
      <c r="TEH43" s="34"/>
      <c r="TEI43" s="34"/>
      <c r="TEJ43" s="34"/>
      <c r="TEK43" s="34"/>
      <c r="TEL43" s="34"/>
      <c r="TEM43" s="34"/>
      <c r="TEN43" s="34"/>
      <c r="TEO43" s="34"/>
      <c r="TEP43" s="34"/>
      <c r="TEQ43" s="34"/>
      <c r="TER43" s="34"/>
      <c r="TES43" s="34"/>
      <c r="TET43" s="34"/>
      <c r="TEU43" s="34"/>
      <c r="TEV43" s="34"/>
      <c r="TEW43" s="34"/>
      <c r="TEX43" s="34"/>
      <c r="TEY43" s="34"/>
      <c r="TEZ43" s="34"/>
      <c r="TFA43" s="34"/>
      <c r="TFB43" s="34"/>
      <c r="TFC43" s="34"/>
      <c r="TFD43" s="34"/>
      <c r="TFE43" s="34"/>
      <c r="TFF43" s="34"/>
      <c r="TFG43" s="34"/>
      <c r="TFH43" s="34"/>
      <c r="TFI43" s="34"/>
      <c r="TFJ43" s="34"/>
      <c r="TFK43" s="34"/>
      <c r="TFL43" s="34"/>
      <c r="TFM43" s="34"/>
      <c r="TFN43" s="34"/>
      <c r="TFO43" s="34"/>
      <c r="TFP43" s="34"/>
      <c r="TFQ43" s="34"/>
      <c r="TFR43" s="34"/>
      <c r="TFS43" s="34"/>
      <c r="TFT43" s="34"/>
      <c r="TFU43" s="34"/>
      <c r="TFV43" s="34"/>
      <c r="TFW43" s="34"/>
      <c r="TFX43" s="34"/>
      <c r="TFY43" s="34"/>
      <c r="TFZ43" s="34"/>
      <c r="TGA43" s="34"/>
      <c r="TGB43" s="34"/>
      <c r="TGC43" s="34"/>
      <c r="TGD43" s="34"/>
      <c r="TGE43" s="34"/>
      <c r="TGF43" s="34"/>
      <c r="TGG43" s="34"/>
      <c r="TGH43" s="34"/>
      <c r="TGI43" s="34"/>
      <c r="TGJ43" s="34"/>
      <c r="TGK43" s="34"/>
      <c r="TGL43" s="34"/>
      <c r="TGM43" s="34"/>
      <c r="TGN43" s="34"/>
      <c r="TGO43" s="34"/>
      <c r="TGP43" s="34"/>
      <c r="TGQ43" s="34"/>
      <c r="TGR43" s="34"/>
      <c r="TGS43" s="34"/>
      <c r="TGT43" s="34"/>
      <c r="TGU43" s="34"/>
      <c r="TGV43" s="34"/>
      <c r="TGW43" s="34"/>
      <c r="TGX43" s="34"/>
      <c r="TGY43" s="34"/>
      <c r="TGZ43" s="34"/>
      <c r="THA43" s="34"/>
      <c r="THB43" s="34"/>
      <c r="THC43" s="34"/>
      <c r="THD43" s="34"/>
      <c r="THE43" s="34"/>
      <c r="THF43" s="34"/>
      <c r="THG43" s="34"/>
      <c r="THH43" s="34"/>
      <c r="THI43" s="34"/>
      <c r="THJ43" s="34"/>
      <c r="THK43" s="34"/>
      <c r="THL43" s="34"/>
      <c r="THM43" s="34"/>
      <c r="THN43" s="34"/>
      <c r="THO43" s="34"/>
      <c r="THP43" s="34"/>
      <c r="THQ43" s="34"/>
      <c r="THR43" s="34"/>
      <c r="THS43" s="34"/>
      <c r="THT43" s="34"/>
      <c r="THU43" s="34"/>
      <c r="THV43" s="34"/>
      <c r="THW43" s="34"/>
      <c r="THX43" s="34"/>
      <c r="THY43" s="34"/>
      <c r="THZ43" s="34"/>
      <c r="TIA43" s="34"/>
      <c r="TIB43" s="34"/>
      <c r="TIC43" s="34"/>
      <c r="TID43" s="34"/>
      <c r="TIE43" s="34"/>
      <c r="TIF43" s="34"/>
      <c r="TIG43" s="34"/>
      <c r="TIH43" s="34"/>
      <c r="TII43" s="34"/>
      <c r="TIJ43" s="34"/>
      <c r="TIK43" s="34"/>
      <c r="TIL43" s="34"/>
      <c r="TIM43" s="34"/>
      <c r="TIN43" s="34"/>
      <c r="TIO43" s="34"/>
      <c r="TIP43" s="34"/>
      <c r="TIQ43" s="34"/>
      <c r="TIR43" s="34"/>
      <c r="TIS43" s="34"/>
      <c r="TIT43" s="34"/>
      <c r="TIU43" s="34"/>
      <c r="TIV43" s="34"/>
      <c r="TIW43" s="34"/>
      <c r="TIX43" s="34"/>
      <c r="TIY43" s="34"/>
      <c r="TIZ43" s="34"/>
      <c r="TJA43" s="34"/>
      <c r="TJB43" s="34"/>
      <c r="TJC43" s="34"/>
      <c r="TJD43" s="34"/>
      <c r="TJE43" s="34"/>
      <c r="TJF43" s="34"/>
      <c r="TJG43" s="34"/>
      <c r="TJH43" s="34"/>
      <c r="TJI43" s="34"/>
      <c r="TJJ43" s="34"/>
      <c r="TJK43" s="34"/>
      <c r="TJL43" s="34"/>
      <c r="TJM43" s="34"/>
      <c r="TJN43" s="34"/>
      <c r="TJO43" s="34"/>
      <c r="TJP43" s="34"/>
      <c r="TJQ43" s="34"/>
      <c r="TJR43" s="34"/>
      <c r="TJS43" s="34"/>
      <c r="TJT43" s="34"/>
      <c r="TJU43" s="34"/>
      <c r="TJV43" s="34"/>
      <c r="TJW43" s="34"/>
      <c r="TJX43" s="34"/>
      <c r="TJY43" s="34"/>
      <c r="TJZ43" s="34"/>
      <c r="TKA43" s="34"/>
      <c r="TKB43" s="34"/>
      <c r="TKC43" s="34"/>
      <c r="TKD43" s="34"/>
      <c r="TKE43" s="34"/>
      <c r="TKF43" s="34"/>
      <c r="TKG43" s="34"/>
      <c r="TKH43" s="34"/>
      <c r="TKI43" s="34"/>
      <c r="TKJ43" s="34"/>
      <c r="TKK43" s="34"/>
      <c r="TKL43" s="34"/>
      <c r="TKM43" s="34"/>
      <c r="TKN43" s="34"/>
      <c r="TKO43" s="34"/>
      <c r="TKP43" s="34"/>
      <c r="TKQ43" s="34"/>
      <c r="TKR43" s="34"/>
      <c r="TKS43" s="34"/>
      <c r="TKT43" s="34"/>
      <c r="TKU43" s="34"/>
      <c r="TKV43" s="34"/>
      <c r="TKW43" s="34"/>
      <c r="TKX43" s="34"/>
      <c r="TKY43" s="34"/>
      <c r="TKZ43" s="34"/>
      <c r="TLA43" s="34"/>
      <c r="TLB43" s="34"/>
      <c r="TLC43" s="34"/>
      <c r="TLD43" s="34"/>
      <c r="TLE43" s="34"/>
      <c r="TLF43" s="34"/>
      <c r="TLG43" s="34"/>
      <c r="TLH43" s="34"/>
      <c r="TLI43" s="34"/>
      <c r="TLJ43" s="34"/>
      <c r="TLK43" s="34"/>
      <c r="TLL43" s="34"/>
      <c r="TLM43" s="34"/>
      <c r="TLN43" s="34"/>
      <c r="TLO43" s="34"/>
      <c r="TLP43" s="34"/>
      <c r="TLQ43" s="34"/>
      <c r="TLR43" s="34"/>
      <c r="TLS43" s="34"/>
      <c r="TLT43" s="34"/>
      <c r="TLU43" s="34"/>
      <c r="TLV43" s="34"/>
      <c r="TLW43" s="34"/>
      <c r="TLX43" s="34"/>
      <c r="TLY43" s="34"/>
      <c r="TLZ43" s="34"/>
      <c r="TMA43" s="34"/>
      <c r="TMB43" s="34"/>
      <c r="TMC43" s="34"/>
      <c r="TMD43" s="34"/>
      <c r="TME43" s="34"/>
      <c r="TMF43" s="34"/>
      <c r="TMG43" s="34"/>
      <c r="TMH43" s="34"/>
      <c r="TMI43" s="34"/>
      <c r="TMJ43" s="34"/>
      <c r="TMK43" s="34"/>
      <c r="TML43" s="34"/>
      <c r="TMM43" s="34"/>
      <c r="TMN43" s="34"/>
      <c r="TMO43" s="34"/>
      <c r="TMP43" s="34"/>
      <c r="TMQ43" s="34"/>
      <c r="TMR43" s="34"/>
      <c r="TMS43" s="34"/>
      <c r="TMT43" s="34"/>
      <c r="TMU43" s="34"/>
      <c r="TMV43" s="34"/>
      <c r="TMW43" s="34"/>
      <c r="TMX43" s="34"/>
      <c r="TMY43" s="34"/>
      <c r="TMZ43" s="34"/>
      <c r="TNA43" s="34"/>
      <c r="TNB43" s="34"/>
      <c r="TNC43" s="34"/>
      <c r="TND43" s="34"/>
      <c r="TNE43" s="34"/>
      <c r="TNF43" s="34"/>
      <c r="TNG43" s="34"/>
      <c r="TNH43" s="34"/>
      <c r="TNI43" s="34"/>
      <c r="TNJ43" s="34"/>
      <c r="TNK43" s="34"/>
      <c r="TNL43" s="34"/>
      <c r="TNM43" s="34"/>
      <c r="TNN43" s="34"/>
      <c r="TNO43" s="34"/>
      <c r="TNP43" s="34"/>
      <c r="TNQ43" s="34"/>
      <c r="TNR43" s="34"/>
      <c r="TNS43" s="34"/>
      <c r="TNT43" s="34"/>
      <c r="TNU43" s="34"/>
      <c r="TNV43" s="34"/>
      <c r="TNW43" s="34"/>
      <c r="TNX43" s="34"/>
      <c r="TNY43" s="34"/>
      <c r="TNZ43" s="34"/>
      <c r="TOA43" s="34"/>
      <c r="TOB43" s="34"/>
      <c r="TOC43" s="34"/>
      <c r="TOD43" s="34"/>
      <c r="TOE43" s="34"/>
      <c r="TOF43" s="34"/>
      <c r="TOG43" s="34"/>
      <c r="TOH43" s="34"/>
      <c r="TOI43" s="34"/>
      <c r="TOJ43" s="34"/>
      <c r="TOK43" s="34"/>
      <c r="TOL43" s="34"/>
      <c r="TOM43" s="34"/>
      <c r="TON43" s="34"/>
      <c r="TOO43" s="34"/>
      <c r="TOP43" s="34"/>
      <c r="TOQ43" s="34"/>
      <c r="TOR43" s="34"/>
      <c r="TOS43" s="34"/>
      <c r="TOT43" s="34"/>
      <c r="TOU43" s="34"/>
      <c r="TOV43" s="34"/>
      <c r="TOW43" s="34"/>
      <c r="TOX43" s="34"/>
      <c r="TOY43" s="34"/>
      <c r="TOZ43" s="34"/>
      <c r="TPA43" s="34"/>
      <c r="TPB43" s="34"/>
      <c r="TPC43" s="34"/>
      <c r="TPD43" s="34"/>
      <c r="TPE43" s="34"/>
      <c r="TPF43" s="34"/>
      <c r="TPG43" s="34"/>
      <c r="TPH43" s="34"/>
      <c r="TPI43" s="34"/>
      <c r="TPJ43" s="34"/>
      <c r="TPK43" s="34"/>
      <c r="TPL43" s="34"/>
      <c r="TPM43" s="34"/>
      <c r="TPN43" s="34"/>
      <c r="TPO43" s="34"/>
      <c r="TPP43" s="34"/>
      <c r="TPQ43" s="34"/>
      <c r="TPR43" s="34"/>
      <c r="TPS43" s="34"/>
      <c r="TPT43" s="34"/>
      <c r="TPU43" s="34"/>
      <c r="TPV43" s="34"/>
      <c r="TPW43" s="34"/>
      <c r="TPX43" s="34"/>
      <c r="TPY43" s="34"/>
      <c r="TPZ43" s="34"/>
      <c r="TQA43" s="34"/>
      <c r="TQB43" s="34"/>
      <c r="TQC43" s="34"/>
      <c r="TQD43" s="34"/>
      <c r="TQE43" s="34"/>
      <c r="TQF43" s="34"/>
      <c r="TQG43" s="34"/>
      <c r="TQH43" s="34"/>
      <c r="TQI43" s="34"/>
      <c r="TQJ43" s="34"/>
      <c r="TQK43" s="34"/>
      <c r="TQL43" s="34"/>
      <c r="TQM43" s="34"/>
      <c r="TQN43" s="34"/>
      <c r="TQO43" s="34"/>
      <c r="TQP43" s="34"/>
      <c r="TQQ43" s="34"/>
      <c r="TQR43" s="34"/>
      <c r="TQS43" s="34"/>
      <c r="TQT43" s="34"/>
      <c r="TQU43" s="34"/>
      <c r="TQV43" s="34"/>
      <c r="TQW43" s="34"/>
      <c r="TQX43" s="34"/>
      <c r="TQY43" s="34"/>
      <c r="TQZ43" s="34"/>
      <c r="TRA43" s="34"/>
      <c r="TRB43" s="34"/>
      <c r="TRC43" s="34"/>
      <c r="TRD43" s="34"/>
      <c r="TRE43" s="34"/>
      <c r="TRF43" s="34"/>
      <c r="TRG43" s="34"/>
      <c r="TRH43" s="34"/>
      <c r="TRI43" s="34"/>
      <c r="TRJ43" s="34"/>
      <c r="TRK43" s="34"/>
      <c r="TRL43" s="34"/>
      <c r="TRM43" s="34"/>
      <c r="TRN43" s="34"/>
      <c r="TRO43" s="34"/>
      <c r="TRP43" s="34"/>
      <c r="TRQ43" s="34"/>
      <c r="TRR43" s="34"/>
      <c r="TRS43" s="34"/>
      <c r="TRT43" s="34"/>
      <c r="TRU43" s="34"/>
      <c r="TRV43" s="34"/>
      <c r="TRW43" s="34"/>
      <c r="TRX43" s="34"/>
      <c r="TRY43" s="34"/>
      <c r="TRZ43" s="34"/>
      <c r="TSA43" s="34"/>
      <c r="TSB43" s="34"/>
      <c r="TSC43" s="34"/>
      <c r="TSD43" s="34"/>
      <c r="TSE43" s="34"/>
      <c r="TSF43" s="34"/>
      <c r="TSG43" s="34"/>
      <c r="TSH43" s="34"/>
      <c r="TSI43" s="34"/>
      <c r="TSJ43" s="34"/>
      <c r="TSK43" s="34"/>
      <c r="TSL43" s="34"/>
      <c r="TSM43" s="34"/>
      <c r="TSN43" s="34"/>
      <c r="TSO43" s="34"/>
      <c r="TSP43" s="34"/>
      <c r="TSQ43" s="34"/>
      <c r="TSR43" s="34"/>
      <c r="TSS43" s="34"/>
      <c r="TST43" s="34"/>
      <c r="TSU43" s="34"/>
      <c r="TSV43" s="34"/>
      <c r="TSW43" s="34"/>
      <c r="TSX43" s="34"/>
      <c r="TSY43" s="34"/>
      <c r="TSZ43" s="34"/>
      <c r="TTA43" s="34"/>
      <c r="TTB43" s="34"/>
      <c r="TTC43" s="34"/>
      <c r="TTD43" s="34"/>
      <c r="TTE43" s="34"/>
      <c r="TTF43" s="34"/>
      <c r="TTG43" s="34"/>
      <c r="TTH43" s="34"/>
      <c r="TTI43" s="34"/>
      <c r="TTJ43" s="34"/>
      <c r="TTK43" s="34"/>
      <c r="TTL43" s="34"/>
      <c r="TTM43" s="34"/>
      <c r="TTN43" s="34"/>
      <c r="TTO43" s="34"/>
      <c r="TTP43" s="34"/>
      <c r="TTQ43" s="34"/>
      <c r="TTR43" s="34"/>
      <c r="TTS43" s="34"/>
      <c r="TTT43" s="34"/>
      <c r="TTU43" s="34"/>
      <c r="TTV43" s="34"/>
      <c r="TTW43" s="34"/>
      <c r="TTX43" s="34"/>
      <c r="TTY43" s="34"/>
      <c r="TTZ43" s="34"/>
      <c r="TUA43" s="34"/>
      <c r="TUB43" s="34"/>
      <c r="TUC43" s="34"/>
      <c r="TUD43" s="34"/>
      <c r="TUE43" s="34"/>
      <c r="TUF43" s="34"/>
      <c r="TUG43" s="34"/>
      <c r="TUH43" s="34"/>
      <c r="TUI43" s="34"/>
      <c r="TUJ43" s="34"/>
      <c r="TUK43" s="34"/>
      <c r="TUL43" s="34"/>
      <c r="TUM43" s="34"/>
      <c r="TUN43" s="34"/>
      <c r="TUO43" s="34"/>
      <c r="TUP43" s="34"/>
      <c r="TUQ43" s="34"/>
      <c r="TUR43" s="34"/>
      <c r="TUS43" s="34"/>
      <c r="TUT43" s="34"/>
      <c r="TUU43" s="34"/>
      <c r="TUV43" s="34"/>
      <c r="TUW43" s="34"/>
      <c r="TUX43" s="34"/>
      <c r="TUY43" s="34"/>
      <c r="TUZ43" s="34"/>
      <c r="TVA43" s="34"/>
      <c r="TVB43" s="34"/>
      <c r="TVC43" s="34"/>
      <c r="TVD43" s="34"/>
      <c r="TVE43" s="34"/>
      <c r="TVF43" s="34"/>
      <c r="TVG43" s="34"/>
      <c r="TVH43" s="34"/>
      <c r="TVI43" s="34"/>
      <c r="TVJ43" s="34"/>
      <c r="TVK43" s="34"/>
      <c r="TVL43" s="34"/>
      <c r="TVM43" s="34"/>
      <c r="TVN43" s="34"/>
      <c r="TVO43" s="34"/>
      <c r="TVP43" s="34"/>
      <c r="TVQ43" s="34"/>
      <c r="TVR43" s="34"/>
      <c r="TVS43" s="34"/>
      <c r="TVT43" s="34"/>
      <c r="TVU43" s="34"/>
      <c r="TVV43" s="34"/>
      <c r="TVW43" s="34"/>
      <c r="TVX43" s="34"/>
      <c r="TVY43" s="34"/>
      <c r="TVZ43" s="34"/>
      <c r="TWA43" s="34"/>
      <c r="TWB43" s="34"/>
      <c r="TWC43" s="34"/>
      <c r="TWD43" s="34"/>
      <c r="TWE43" s="34"/>
      <c r="TWF43" s="34"/>
      <c r="TWG43" s="34"/>
      <c r="TWH43" s="34"/>
      <c r="TWI43" s="34"/>
      <c r="TWJ43" s="34"/>
      <c r="TWK43" s="34"/>
      <c r="TWL43" s="34"/>
      <c r="TWM43" s="34"/>
      <c r="TWN43" s="34"/>
      <c r="TWO43" s="34"/>
      <c r="TWP43" s="34"/>
      <c r="TWQ43" s="34"/>
      <c r="TWR43" s="34"/>
      <c r="TWS43" s="34"/>
      <c r="TWT43" s="34"/>
      <c r="TWU43" s="34"/>
      <c r="TWV43" s="34"/>
      <c r="TWW43" s="34"/>
      <c r="TWX43" s="34"/>
      <c r="TWY43" s="34"/>
      <c r="TWZ43" s="34"/>
      <c r="TXA43" s="34"/>
      <c r="TXB43" s="34"/>
      <c r="TXC43" s="34"/>
      <c r="TXD43" s="34"/>
      <c r="TXE43" s="34"/>
      <c r="TXF43" s="34"/>
      <c r="TXG43" s="34"/>
      <c r="TXH43" s="34"/>
      <c r="TXI43" s="34"/>
      <c r="TXJ43" s="34"/>
      <c r="TXK43" s="34"/>
      <c r="TXL43" s="34"/>
      <c r="TXM43" s="34"/>
      <c r="TXN43" s="34"/>
      <c r="TXO43" s="34"/>
      <c r="TXP43" s="34"/>
      <c r="TXQ43" s="34"/>
      <c r="TXR43" s="34"/>
      <c r="TXS43" s="34"/>
      <c r="TXT43" s="34"/>
      <c r="TXU43" s="34"/>
      <c r="TXV43" s="34"/>
      <c r="TXW43" s="34"/>
      <c r="TXX43" s="34"/>
      <c r="TXY43" s="34"/>
      <c r="TXZ43" s="34"/>
      <c r="TYA43" s="34"/>
      <c r="TYB43" s="34"/>
      <c r="TYC43" s="34"/>
      <c r="TYD43" s="34"/>
      <c r="TYE43" s="34"/>
      <c r="TYF43" s="34"/>
      <c r="TYG43" s="34"/>
      <c r="TYH43" s="34"/>
      <c r="TYI43" s="34"/>
      <c r="TYJ43" s="34"/>
      <c r="TYK43" s="34"/>
      <c r="TYL43" s="34"/>
      <c r="TYM43" s="34"/>
      <c r="TYN43" s="34"/>
      <c r="TYO43" s="34"/>
      <c r="TYP43" s="34"/>
      <c r="TYQ43" s="34"/>
      <c r="TYR43" s="34"/>
      <c r="TYS43" s="34"/>
      <c r="TYT43" s="34"/>
      <c r="TYU43" s="34"/>
      <c r="TYV43" s="34"/>
      <c r="TYW43" s="34"/>
      <c r="TYX43" s="34"/>
      <c r="TYY43" s="34"/>
      <c r="TYZ43" s="34"/>
      <c r="TZA43" s="34"/>
      <c r="TZB43" s="34"/>
      <c r="TZC43" s="34"/>
      <c r="TZD43" s="34"/>
      <c r="TZE43" s="34"/>
      <c r="TZF43" s="34"/>
      <c r="TZG43" s="34"/>
      <c r="TZH43" s="34"/>
      <c r="TZI43" s="34"/>
      <c r="TZJ43" s="34"/>
      <c r="TZK43" s="34"/>
      <c r="TZL43" s="34"/>
      <c r="TZM43" s="34"/>
      <c r="TZN43" s="34"/>
      <c r="TZO43" s="34"/>
      <c r="TZP43" s="34"/>
      <c r="TZQ43" s="34"/>
      <c r="TZR43" s="34"/>
      <c r="TZS43" s="34"/>
      <c r="TZT43" s="34"/>
      <c r="TZU43" s="34"/>
      <c r="TZV43" s="34"/>
      <c r="TZW43" s="34"/>
      <c r="TZX43" s="34"/>
      <c r="TZY43" s="34"/>
      <c r="TZZ43" s="34"/>
      <c r="UAA43" s="34"/>
      <c r="UAB43" s="34"/>
      <c r="UAC43" s="34"/>
      <c r="UAD43" s="34"/>
      <c r="UAE43" s="34"/>
      <c r="UAF43" s="34"/>
      <c r="UAG43" s="34"/>
      <c r="UAH43" s="34"/>
      <c r="UAI43" s="34"/>
      <c r="UAJ43" s="34"/>
      <c r="UAK43" s="34"/>
      <c r="UAL43" s="34"/>
      <c r="UAM43" s="34"/>
      <c r="UAN43" s="34"/>
      <c r="UAO43" s="34"/>
      <c r="UAP43" s="34"/>
      <c r="UAQ43" s="34"/>
      <c r="UAR43" s="34"/>
      <c r="UAS43" s="34"/>
      <c r="UAT43" s="34"/>
      <c r="UAU43" s="34"/>
      <c r="UAV43" s="34"/>
      <c r="UAW43" s="34"/>
      <c r="UAX43" s="34"/>
      <c r="UAY43" s="34"/>
      <c r="UAZ43" s="34"/>
      <c r="UBA43" s="34"/>
      <c r="UBB43" s="34"/>
      <c r="UBC43" s="34"/>
      <c r="UBD43" s="34"/>
      <c r="UBE43" s="34"/>
      <c r="UBF43" s="34"/>
      <c r="UBG43" s="34"/>
      <c r="UBH43" s="34"/>
      <c r="UBI43" s="34"/>
      <c r="UBJ43" s="34"/>
      <c r="UBK43" s="34"/>
      <c r="UBL43" s="34"/>
      <c r="UBM43" s="34"/>
      <c r="UBN43" s="34"/>
      <c r="UBO43" s="34"/>
      <c r="UBP43" s="34"/>
      <c r="UBQ43" s="34"/>
      <c r="UBR43" s="34"/>
      <c r="UBS43" s="34"/>
      <c r="UBT43" s="34"/>
      <c r="UBU43" s="34"/>
      <c r="UBV43" s="34"/>
      <c r="UBW43" s="34"/>
      <c r="UBX43" s="34"/>
      <c r="UBY43" s="34"/>
      <c r="UBZ43" s="34"/>
      <c r="UCA43" s="34"/>
      <c r="UCB43" s="34"/>
      <c r="UCC43" s="34"/>
      <c r="UCD43" s="34"/>
      <c r="UCE43" s="34"/>
      <c r="UCF43" s="34"/>
      <c r="UCG43" s="34"/>
      <c r="UCH43" s="34"/>
      <c r="UCI43" s="34"/>
      <c r="UCJ43" s="34"/>
      <c r="UCK43" s="34"/>
      <c r="UCL43" s="34"/>
      <c r="UCM43" s="34"/>
      <c r="UCN43" s="34"/>
      <c r="UCO43" s="34"/>
      <c r="UCP43" s="34"/>
      <c r="UCQ43" s="34"/>
      <c r="UCR43" s="34"/>
      <c r="UCS43" s="34"/>
      <c r="UCT43" s="34"/>
      <c r="UCU43" s="34"/>
      <c r="UCV43" s="34"/>
      <c r="UCW43" s="34"/>
      <c r="UCX43" s="34"/>
      <c r="UCY43" s="34"/>
      <c r="UCZ43" s="34"/>
      <c r="UDA43" s="34"/>
      <c r="UDB43" s="34"/>
      <c r="UDC43" s="34"/>
      <c r="UDD43" s="34"/>
      <c r="UDE43" s="34"/>
      <c r="UDF43" s="34"/>
      <c r="UDG43" s="34"/>
      <c r="UDH43" s="34"/>
      <c r="UDI43" s="34"/>
      <c r="UDJ43" s="34"/>
      <c r="UDK43" s="34"/>
      <c r="UDL43" s="34"/>
      <c r="UDM43" s="34"/>
      <c r="UDN43" s="34"/>
      <c r="UDO43" s="34"/>
      <c r="UDP43" s="34"/>
      <c r="UDQ43" s="34"/>
      <c r="UDR43" s="34"/>
      <c r="UDS43" s="34"/>
      <c r="UDT43" s="34"/>
      <c r="UDU43" s="34"/>
      <c r="UDV43" s="34"/>
      <c r="UDW43" s="34"/>
      <c r="UDX43" s="34"/>
      <c r="UDY43" s="34"/>
      <c r="UDZ43" s="34"/>
      <c r="UEA43" s="34"/>
      <c r="UEB43" s="34"/>
      <c r="UEC43" s="34"/>
      <c r="UED43" s="34"/>
      <c r="UEE43" s="34"/>
      <c r="UEF43" s="34"/>
      <c r="UEG43" s="34"/>
      <c r="UEH43" s="34"/>
      <c r="UEI43" s="34"/>
      <c r="UEJ43" s="34"/>
      <c r="UEK43" s="34"/>
      <c r="UEL43" s="34"/>
      <c r="UEM43" s="34"/>
      <c r="UEN43" s="34"/>
      <c r="UEO43" s="34"/>
      <c r="UEP43" s="34"/>
      <c r="UEQ43" s="34"/>
      <c r="UER43" s="34"/>
      <c r="UES43" s="34"/>
      <c r="UET43" s="34"/>
      <c r="UEU43" s="34"/>
      <c r="UEV43" s="34"/>
      <c r="UEW43" s="34"/>
      <c r="UEX43" s="34"/>
      <c r="UEY43" s="34"/>
      <c r="UEZ43" s="34"/>
      <c r="UFA43" s="34"/>
      <c r="UFB43" s="34"/>
      <c r="UFC43" s="34"/>
      <c r="UFD43" s="34"/>
      <c r="UFE43" s="34"/>
      <c r="UFF43" s="34"/>
      <c r="UFG43" s="34"/>
      <c r="UFH43" s="34"/>
      <c r="UFI43" s="34"/>
      <c r="UFJ43" s="34"/>
      <c r="UFK43" s="34"/>
      <c r="UFL43" s="34"/>
      <c r="UFM43" s="34"/>
      <c r="UFN43" s="34"/>
      <c r="UFO43" s="34"/>
      <c r="UFP43" s="34"/>
      <c r="UFQ43" s="34"/>
      <c r="UFR43" s="34"/>
      <c r="UFS43" s="34"/>
      <c r="UFT43" s="34"/>
      <c r="UFU43" s="34"/>
      <c r="UFV43" s="34"/>
      <c r="UFW43" s="34"/>
      <c r="UFX43" s="34"/>
      <c r="UFY43" s="34"/>
      <c r="UFZ43" s="34"/>
      <c r="UGA43" s="34"/>
      <c r="UGB43" s="34"/>
      <c r="UGC43" s="34"/>
      <c r="UGD43" s="34"/>
      <c r="UGE43" s="34"/>
      <c r="UGF43" s="34"/>
      <c r="UGG43" s="34"/>
      <c r="UGH43" s="34"/>
      <c r="UGI43" s="34"/>
      <c r="UGJ43" s="34"/>
      <c r="UGK43" s="34"/>
      <c r="UGL43" s="34"/>
      <c r="UGM43" s="34"/>
      <c r="UGN43" s="34"/>
      <c r="UGO43" s="34"/>
      <c r="UGP43" s="34"/>
      <c r="UGQ43" s="34"/>
      <c r="UGR43" s="34"/>
      <c r="UGS43" s="34"/>
      <c r="UGT43" s="34"/>
      <c r="UGU43" s="34"/>
      <c r="UGV43" s="34"/>
      <c r="UGW43" s="34"/>
      <c r="UGX43" s="34"/>
      <c r="UGY43" s="34"/>
      <c r="UGZ43" s="34"/>
      <c r="UHA43" s="34"/>
      <c r="UHB43" s="34"/>
      <c r="UHC43" s="34"/>
      <c r="UHD43" s="34"/>
      <c r="UHE43" s="34"/>
      <c r="UHF43" s="34"/>
      <c r="UHG43" s="34"/>
      <c r="UHH43" s="34"/>
      <c r="UHI43" s="34"/>
      <c r="UHJ43" s="34"/>
      <c r="UHK43" s="34"/>
      <c r="UHL43" s="34"/>
      <c r="UHM43" s="34"/>
      <c r="UHN43" s="34"/>
      <c r="UHO43" s="34"/>
      <c r="UHP43" s="34"/>
      <c r="UHQ43" s="34"/>
      <c r="UHR43" s="34"/>
      <c r="UHS43" s="34"/>
      <c r="UHT43" s="34"/>
      <c r="UHU43" s="34"/>
      <c r="UHV43" s="34"/>
      <c r="UHW43" s="34"/>
      <c r="UHX43" s="34"/>
      <c r="UHY43" s="34"/>
      <c r="UHZ43" s="34"/>
      <c r="UIA43" s="34"/>
      <c r="UIB43" s="34"/>
      <c r="UIC43" s="34"/>
      <c r="UID43" s="34"/>
      <c r="UIE43" s="34"/>
      <c r="UIF43" s="34"/>
      <c r="UIG43" s="34"/>
      <c r="UIH43" s="34"/>
      <c r="UII43" s="34"/>
      <c r="UIJ43" s="34"/>
      <c r="UIK43" s="34"/>
      <c r="UIL43" s="34"/>
      <c r="UIM43" s="34"/>
      <c r="UIN43" s="34"/>
      <c r="UIO43" s="34"/>
      <c r="UIP43" s="34"/>
      <c r="UIQ43" s="34"/>
      <c r="UIR43" s="34"/>
      <c r="UIS43" s="34"/>
      <c r="UIT43" s="34"/>
      <c r="UIU43" s="34"/>
      <c r="UIV43" s="34"/>
      <c r="UIW43" s="34"/>
      <c r="UIX43" s="34"/>
      <c r="UIY43" s="34"/>
      <c r="UIZ43" s="34"/>
      <c r="UJA43" s="34"/>
      <c r="UJB43" s="34"/>
      <c r="UJC43" s="34"/>
      <c r="UJD43" s="34"/>
      <c r="UJE43" s="34"/>
      <c r="UJF43" s="34"/>
      <c r="UJG43" s="34"/>
      <c r="UJH43" s="34"/>
      <c r="UJI43" s="34"/>
      <c r="UJJ43" s="34"/>
      <c r="UJK43" s="34"/>
      <c r="UJL43" s="34"/>
      <c r="UJM43" s="34"/>
      <c r="UJN43" s="34"/>
      <c r="UJO43" s="34"/>
      <c r="UJP43" s="34"/>
      <c r="UJQ43" s="34"/>
      <c r="UJR43" s="34"/>
      <c r="UJS43" s="34"/>
      <c r="UJT43" s="34"/>
      <c r="UJU43" s="34"/>
      <c r="UJV43" s="34"/>
      <c r="UJW43" s="34"/>
      <c r="UJX43" s="34"/>
      <c r="UJY43" s="34"/>
      <c r="UJZ43" s="34"/>
      <c r="UKA43" s="34"/>
      <c r="UKB43" s="34"/>
      <c r="UKC43" s="34"/>
      <c r="UKD43" s="34"/>
      <c r="UKE43" s="34"/>
      <c r="UKF43" s="34"/>
      <c r="UKG43" s="34"/>
      <c r="UKH43" s="34"/>
      <c r="UKI43" s="34"/>
      <c r="UKJ43" s="34"/>
      <c r="UKK43" s="34"/>
      <c r="UKL43" s="34"/>
      <c r="UKM43" s="34"/>
      <c r="UKN43" s="34"/>
      <c r="UKO43" s="34"/>
      <c r="UKP43" s="34"/>
      <c r="UKQ43" s="34"/>
      <c r="UKR43" s="34"/>
      <c r="UKS43" s="34"/>
      <c r="UKT43" s="34"/>
      <c r="UKU43" s="34"/>
      <c r="UKV43" s="34"/>
      <c r="UKW43" s="34"/>
      <c r="UKX43" s="34"/>
      <c r="UKY43" s="34"/>
      <c r="UKZ43" s="34"/>
      <c r="ULA43" s="34"/>
      <c r="ULB43" s="34"/>
      <c r="ULC43" s="34"/>
      <c r="ULD43" s="34"/>
      <c r="ULE43" s="34"/>
      <c r="ULF43" s="34"/>
      <c r="ULG43" s="34"/>
      <c r="ULH43" s="34"/>
      <c r="ULI43" s="34"/>
      <c r="ULJ43" s="34"/>
      <c r="ULK43" s="34"/>
      <c r="ULL43" s="34"/>
      <c r="ULM43" s="34"/>
      <c r="ULN43" s="34"/>
      <c r="ULO43" s="34"/>
      <c r="ULP43" s="34"/>
      <c r="ULQ43" s="34"/>
      <c r="ULR43" s="34"/>
      <c r="ULS43" s="34"/>
      <c r="ULT43" s="34"/>
      <c r="ULU43" s="34"/>
      <c r="ULV43" s="34"/>
      <c r="ULW43" s="34"/>
      <c r="ULX43" s="34"/>
      <c r="ULY43" s="34"/>
      <c r="ULZ43" s="34"/>
      <c r="UMA43" s="34"/>
      <c r="UMB43" s="34"/>
      <c r="UMC43" s="34"/>
      <c r="UMD43" s="34"/>
      <c r="UME43" s="34"/>
      <c r="UMF43" s="34"/>
      <c r="UMG43" s="34"/>
      <c r="UMH43" s="34"/>
      <c r="UMI43" s="34"/>
      <c r="UMJ43" s="34"/>
      <c r="UMK43" s="34"/>
      <c r="UML43" s="34"/>
      <c r="UMM43" s="34"/>
      <c r="UMN43" s="34"/>
      <c r="UMO43" s="34"/>
      <c r="UMP43" s="34"/>
      <c r="UMQ43" s="34"/>
      <c r="UMR43" s="34"/>
      <c r="UMS43" s="34"/>
      <c r="UMT43" s="34"/>
      <c r="UMU43" s="34"/>
      <c r="UMV43" s="34"/>
      <c r="UMW43" s="34"/>
      <c r="UMX43" s="34"/>
      <c r="UMY43" s="34"/>
      <c r="UMZ43" s="34"/>
      <c r="UNA43" s="34"/>
      <c r="UNB43" s="34"/>
      <c r="UNC43" s="34"/>
      <c r="UND43" s="34"/>
      <c r="UNE43" s="34"/>
      <c r="UNF43" s="34"/>
      <c r="UNG43" s="34"/>
      <c r="UNH43" s="34"/>
      <c r="UNI43" s="34"/>
      <c r="UNJ43" s="34"/>
      <c r="UNK43" s="34"/>
      <c r="UNL43" s="34"/>
      <c r="UNM43" s="34"/>
      <c r="UNN43" s="34"/>
      <c r="UNO43" s="34"/>
      <c r="UNP43" s="34"/>
      <c r="UNQ43" s="34"/>
      <c r="UNR43" s="34"/>
      <c r="UNS43" s="34"/>
      <c r="UNT43" s="34"/>
      <c r="UNU43" s="34"/>
      <c r="UNV43" s="34"/>
      <c r="UNW43" s="34"/>
      <c r="UNX43" s="34"/>
      <c r="UNY43" s="34"/>
      <c r="UNZ43" s="34"/>
      <c r="UOA43" s="34"/>
      <c r="UOB43" s="34"/>
      <c r="UOC43" s="34"/>
      <c r="UOD43" s="34"/>
      <c r="UOE43" s="34"/>
      <c r="UOF43" s="34"/>
      <c r="UOG43" s="34"/>
      <c r="UOH43" s="34"/>
      <c r="UOI43" s="34"/>
      <c r="UOJ43" s="34"/>
      <c r="UOK43" s="34"/>
      <c r="UOL43" s="34"/>
      <c r="UOM43" s="34"/>
      <c r="UON43" s="34"/>
      <c r="UOO43" s="34"/>
      <c r="UOP43" s="34"/>
      <c r="UOQ43" s="34"/>
      <c r="UOR43" s="34"/>
      <c r="UOS43" s="34"/>
      <c r="UOT43" s="34"/>
      <c r="UOU43" s="34"/>
      <c r="UOV43" s="34"/>
      <c r="UOW43" s="34"/>
      <c r="UOX43" s="34"/>
      <c r="UOY43" s="34"/>
      <c r="UOZ43" s="34"/>
      <c r="UPA43" s="34"/>
      <c r="UPB43" s="34"/>
      <c r="UPC43" s="34"/>
      <c r="UPD43" s="34"/>
      <c r="UPE43" s="34"/>
      <c r="UPF43" s="34"/>
      <c r="UPG43" s="34"/>
      <c r="UPH43" s="34"/>
      <c r="UPI43" s="34"/>
      <c r="UPJ43" s="34"/>
      <c r="UPK43" s="34"/>
      <c r="UPL43" s="34"/>
      <c r="UPM43" s="34"/>
      <c r="UPN43" s="34"/>
      <c r="UPO43" s="34"/>
      <c r="UPP43" s="34"/>
      <c r="UPQ43" s="34"/>
      <c r="UPR43" s="34"/>
      <c r="UPS43" s="34"/>
      <c r="UPT43" s="34"/>
      <c r="UPU43" s="34"/>
      <c r="UPV43" s="34"/>
      <c r="UPW43" s="34"/>
      <c r="UPX43" s="34"/>
      <c r="UPY43" s="34"/>
      <c r="UPZ43" s="34"/>
      <c r="UQA43" s="34"/>
      <c r="UQB43" s="34"/>
      <c r="UQC43" s="34"/>
      <c r="UQD43" s="34"/>
      <c r="UQE43" s="34"/>
      <c r="UQF43" s="34"/>
      <c r="UQG43" s="34"/>
      <c r="UQH43" s="34"/>
      <c r="UQI43" s="34"/>
      <c r="UQJ43" s="34"/>
      <c r="UQK43" s="34"/>
      <c r="UQL43" s="34"/>
      <c r="UQM43" s="34"/>
      <c r="UQN43" s="34"/>
      <c r="UQO43" s="34"/>
      <c r="UQP43" s="34"/>
      <c r="UQQ43" s="34"/>
      <c r="UQR43" s="34"/>
      <c r="UQS43" s="34"/>
      <c r="UQT43" s="34"/>
      <c r="UQU43" s="34"/>
      <c r="UQV43" s="34"/>
      <c r="UQW43" s="34"/>
      <c r="UQX43" s="34"/>
      <c r="UQY43" s="34"/>
      <c r="UQZ43" s="34"/>
      <c r="URA43" s="34"/>
      <c r="URB43" s="34"/>
      <c r="URC43" s="34"/>
      <c r="URD43" s="34"/>
      <c r="URE43" s="34"/>
      <c r="URF43" s="34"/>
      <c r="URG43" s="34"/>
      <c r="URH43" s="34"/>
      <c r="URI43" s="34"/>
      <c r="URJ43" s="34"/>
      <c r="URK43" s="34"/>
      <c r="URL43" s="34"/>
      <c r="URM43" s="34"/>
      <c r="URN43" s="34"/>
      <c r="URO43" s="34"/>
      <c r="URP43" s="34"/>
      <c r="URQ43" s="34"/>
      <c r="URR43" s="34"/>
      <c r="URS43" s="34"/>
      <c r="URT43" s="34"/>
      <c r="URU43" s="34"/>
      <c r="URV43" s="34"/>
      <c r="URW43" s="34"/>
      <c r="URX43" s="34"/>
      <c r="URY43" s="34"/>
      <c r="URZ43" s="34"/>
      <c r="USA43" s="34"/>
      <c r="USB43" s="34"/>
      <c r="USC43" s="34"/>
      <c r="USD43" s="34"/>
      <c r="USE43" s="34"/>
      <c r="USF43" s="34"/>
      <c r="USG43" s="34"/>
      <c r="USH43" s="34"/>
      <c r="USI43" s="34"/>
      <c r="USJ43" s="34"/>
      <c r="USK43" s="34"/>
      <c r="USL43" s="34"/>
      <c r="USM43" s="34"/>
      <c r="USN43" s="34"/>
      <c r="USO43" s="34"/>
      <c r="USP43" s="34"/>
      <c r="USQ43" s="34"/>
      <c r="USR43" s="34"/>
      <c r="USS43" s="34"/>
      <c r="UST43" s="34"/>
      <c r="USU43" s="34"/>
      <c r="USV43" s="34"/>
      <c r="USW43" s="34"/>
      <c r="USX43" s="34"/>
      <c r="USY43" s="34"/>
      <c r="USZ43" s="34"/>
      <c r="UTA43" s="34"/>
      <c r="UTB43" s="34"/>
      <c r="UTC43" s="34"/>
      <c r="UTD43" s="34"/>
      <c r="UTE43" s="34"/>
      <c r="UTF43" s="34"/>
      <c r="UTG43" s="34"/>
      <c r="UTH43" s="34"/>
      <c r="UTI43" s="34"/>
      <c r="UTJ43" s="34"/>
      <c r="UTK43" s="34"/>
      <c r="UTL43" s="34"/>
      <c r="UTM43" s="34"/>
      <c r="UTN43" s="34"/>
      <c r="UTO43" s="34"/>
      <c r="UTP43" s="34"/>
      <c r="UTQ43" s="34"/>
      <c r="UTR43" s="34"/>
      <c r="UTS43" s="34"/>
      <c r="UTT43" s="34"/>
      <c r="UTU43" s="34"/>
      <c r="UTV43" s="34"/>
      <c r="UTW43" s="34"/>
      <c r="UTX43" s="34"/>
      <c r="UTY43" s="34"/>
      <c r="UTZ43" s="34"/>
      <c r="UUA43" s="34"/>
      <c r="UUB43" s="34"/>
      <c r="UUC43" s="34"/>
      <c r="UUD43" s="34"/>
      <c r="UUE43" s="34"/>
      <c r="UUF43" s="34"/>
      <c r="UUG43" s="34"/>
      <c r="UUH43" s="34"/>
      <c r="UUI43" s="34"/>
      <c r="UUJ43" s="34"/>
      <c r="UUK43" s="34"/>
      <c r="UUL43" s="34"/>
      <c r="UUM43" s="34"/>
      <c r="UUN43" s="34"/>
      <c r="UUO43" s="34"/>
      <c r="UUP43" s="34"/>
      <c r="UUQ43" s="34"/>
      <c r="UUR43" s="34"/>
      <c r="UUS43" s="34"/>
      <c r="UUT43" s="34"/>
      <c r="UUU43" s="34"/>
      <c r="UUV43" s="34"/>
      <c r="UUW43" s="34"/>
      <c r="UUX43" s="34"/>
      <c r="UUY43" s="34"/>
      <c r="UUZ43" s="34"/>
      <c r="UVA43" s="34"/>
      <c r="UVB43" s="34"/>
      <c r="UVC43" s="34"/>
      <c r="UVD43" s="34"/>
      <c r="UVE43" s="34"/>
      <c r="UVF43" s="34"/>
      <c r="UVG43" s="34"/>
      <c r="UVH43" s="34"/>
      <c r="UVI43" s="34"/>
      <c r="UVJ43" s="34"/>
      <c r="UVK43" s="34"/>
      <c r="UVL43" s="34"/>
      <c r="UVM43" s="34"/>
      <c r="UVN43" s="34"/>
      <c r="UVO43" s="34"/>
      <c r="UVP43" s="34"/>
      <c r="UVQ43" s="34"/>
      <c r="UVR43" s="34"/>
      <c r="UVS43" s="34"/>
      <c r="UVT43" s="34"/>
      <c r="UVU43" s="34"/>
      <c r="UVV43" s="34"/>
      <c r="UVW43" s="34"/>
      <c r="UVX43" s="34"/>
      <c r="UVY43" s="34"/>
      <c r="UVZ43" s="34"/>
      <c r="UWA43" s="34"/>
      <c r="UWB43" s="34"/>
      <c r="UWC43" s="34"/>
      <c r="UWD43" s="34"/>
      <c r="UWE43" s="34"/>
      <c r="UWF43" s="34"/>
      <c r="UWG43" s="34"/>
      <c r="UWH43" s="34"/>
      <c r="UWI43" s="34"/>
      <c r="UWJ43" s="34"/>
      <c r="UWK43" s="34"/>
      <c r="UWL43" s="34"/>
      <c r="UWM43" s="34"/>
      <c r="UWN43" s="34"/>
      <c r="UWO43" s="34"/>
      <c r="UWP43" s="34"/>
      <c r="UWQ43" s="34"/>
      <c r="UWR43" s="34"/>
      <c r="UWS43" s="34"/>
      <c r="UWT43" s="34"/>
      <c r="UWU43" s="34"/>
      <c r="UWV43" s="34"/>
      <c r="UWW43" s="34"/>
      <c r="UWX43" s="34"/>
      <c r="UWY43" s="34"/>
      <c r="UWZ43" s="34"/>
      <c r="UXA43" s="34"/>
      <c r="UXB43" s="34"/>
      <c r="UXC43" s="34"/>
      <c r="UXD43" s="34"/>
      <c r="UXE43" s="34"/>
      <c r="UXF43" s="34"/>
      <c r="UXG43" s="34"/>
      <c r="UXH43" s="34"/>
      <c r="UXI43" s="34"/>
      <c r="UXJ43" s="34"/>
      <c r="UXK43" s="34"/>
      <c r="UXL43" s="34"/>
      <c r="UXM43" s="34"/>
      <c r="UXN43" s="34"/>
      <c r="UXO43" s="34"/>
      <c r="UXP43" s="34"/>
      <c r="UXQ43" s="34"/>
      <c r="UXR43" s="34"/>
      <c r="UXS43" s="34"/>
      <c r="UXT43" s="34"/>
      <c r="UXU43" s="34"/>
      <c r="UXV43" s="34"/>
      <c r="UXW43" s="34"/>
      <c r="UXX43" s="34"/>
      <c r="UXY43" s="34"/>
      <c r="UXZ43" s="34"/>
      <c r="UYA43" s="34"/>
      <c r="UYB43" s="34"/>
      <c r="UYC43" s="34"/>
      <c r="UYD43" s="34"/>
      <c r="UYE43" s="34"/>
      <c r="UYF43" s="34"/>
      <c r="UYG43" s="34"/>
      <c r="UYH43" s="34"/>
      <c r="UYI43" s="34"/>
      <c r="UYJ43" s="34"/>
      <c r="UYK43" s="34"/>
      <c r="UYL43" s="34"/>
      <c r="UYM43" s="34"/>
      <c r="UYN43" s="34"/>
      <c r="UYO43" s="34"/>
      <c r="UYP43" s="34"/>
      <c r="UYQ43" s="34"/>
      <c r="UYR43" s="34"/>
      <c r="UYS43" s="34"/>
      <c r="UYT43" s="34"/>
      <c r="UYU43" s="34"/>
      <c r="UYV43" s="34"/>
      <c r="UYW43" s="34"/>
      <c r="UYX43" s="34"/>
      <c r="UYY43" s="34"/>
      <c r="UYZ43" s="34"/>
      <c r="UZA43" s="34"/>
      <c r="UZB43" s="34"/>
      <c r="UZC43" s="34"/>
      <c r="UZD43" s="34"/>
      <c r="UZE43" s="34"/>
      <c r="UZF43" s="34"/>
      <c r="UZG43" s="34"/>
      <c r="UZH43" s="34"/>
      <c r="UZI43" s="34"/>
      <c r="UZJ43" s="34"/>
      <c r="UZK43" s="34"/>
      <c r="UZL43" s="34"/>
      <c r="UZM43" s="34"/>
      <c r="UZN43" s="34"/>
      <c r="UZO43" s="34"/>
      <c r="UZP43" s="34"/>
      <c r="UZQ43" s="34"/>
      <c r="UZR43" s="34"/>
      <c r="UZS43" s="34"/>
      <c r="UZT43" s="34"/>
      <c r="UZU43" s="34"/>
      <c r="UZV43" s="34"/>
      <c r="UZW43" s="34"/>
      <c r="UZX43" s="34"/>
      <c r="UZY43" s="34"/>
      <c r="UZZ43" s="34"/>
      <c r="VAA43" s="34"/>
      <c r="VAB43" s="34"/>
      <c r="VAC43" s="34"/>
      <c r="VAD43" s="34"/>
      <c r="VAE43" s="34"/>
      <c r="VAF43" s="34"/>
      <c r="VAG43" s="34"/>
      <c r="VAH43" s="34"/>
      <c r="VAI43" s="34"/>
      <c r="VAJ43" s="34"/>
      <c r="VAK43" s="34"/>
      <c r="VAL43" s="34"/>
      <c r="VAM43" s="34"/>
      <c r="VAN43" s="34"/>
      <c r="VAO43" s="34"/>
      <c r="VAP43" s="34"/>
      <c r="VAQ43" s="34"/>
      <c r="VAR43" s="34"/>
      <c r="VAS43" s="34"/>
      <c r="VAT43" s="34"/>
      <c r="VAU43" s="34"/>
      <c r="VAV43" s="34"/>
      <c r="VAW43" s="34"/>
      <c r="VAX43" s="34"/>
      <c r="VAY43" s="34"/>
      <c r="VAZ43" s="34"/>
      <c r="VBA43" s="34"/>
      <c r="VBB43" s="34"/>
      <c r="VBC43" s="34"/>
      <c r="VBD43" s="34"/>
      <c r="VBE43" s="34"/>
      <c r="VBF43" s="34"/>
      <c r="VBG43" s="34"/>
      <c r="VBH43" s="34"/>
      <c r="VBI43" s="34"/>
      <c r="VBJ43" s="34"/>
      <c r="VBK43" s="34"/>
      <c r="VBL43" s="34"/>
      <c r="VBM43" s="34"/>
      <c r="VBN43" s="34"/>
      <c r="VBO43" s="34"/>
      <c r="VBP43" s="34"/>
      <c r="VBQ43" s="34"/>
      <c r="VBR43" s="34"/>
      <c r="VBS43" s="34"/>
      <c r="VBT43" s="34"/>
      <c r="VBU43" s="34"/>
      <c r="VBV43" s="34"/>
      <c r="VBW43" s="34"/>
      <c r="VBX43" s="34"/>
      <c r="VBY43" s="34"/>
      <c r="VBZ43" s="34"/>
      <c r="VCA43" s="34"/>
      <c r="VCB43" s="34"/>
      <c r="VCC43" s="34"/>
      <c r="VCD43" s="34"/>
      <c r="VCE43" s="34"/>
      <c r="VCF43" s="34"/>
      <c r="VCG43" s="34"/>
      <c r="VCH43" s="34"/>
      <c r="VCI43" s="34"/>
      <c r="VCJ43" s="34"/>
      <c r="VCK43" s="34"/>
      <c r="VCL43" s="34"/>
      <c r="VCM43" s="34"/>
      <c r="VCN43" s="34"/>
      <c r="VCO43" s="34"/>
      <c r="VCP43" s="34"/>
      <c r="VCQ43" s="34"/>
      <c r="VCR43" s="34"/>
      <c r="VCS43" s="34"/>
      <c r="VCT43" s="34"/>
      <c r="VCU43" s="34"/>
      <c r="VCV43" s="34"/>
      <c r="VCW43" s="34"/>
      <c r="VCX43" s="34"/>
      <c r="VCY43" s="34"/>
      <c r="VCZ43" s="34"/>
      <c r="VDA43" s="34"/>
      <c r="VDB43" s="34"/>
      <c r="VDC43" s="34"/>
      <c r="VDD43" s="34"/>
      <c r="VDE43" s="34"/>
      <c r="VDF43" s="34"/>
      <c r="VDG43" s="34"/>
      <c r="VDH43" s="34"/>
      <c r="VDI43" s="34"/>
      <c r="VDJ43" s="34"/>
      <c r="VDK43" s="34"/>
      <c r="VDL43" s="34"/>
      <c r="VDM43" s="34"/>
      <c r="VDN43" s="34"/>
      <c r="VDO43" s="34"/>
      <c r="VDP43" s="34"/>
      <c r="VDQ43" s="34"/>
      <c r="VDR43" s="34"/>
      <c r="VDS43" s="34"/>
      <c r="VDT43" s="34"/>
      <c r="VDU43" s="34"/>
      <c r="VDV43" s="34"/>
      <c r="VDW43" s="34"/>
      <c r="VDX43" s="34"/>
      <c r="VDY43" s="34"/>
      <c r="VDZ43" s="34"/>
      <c r="VEA43" s="34"/>
      <c r="VEB43" s="34"/>
      <c r="VEC43" s="34"/>
      <c r="VED43" s="34"/>
      <c r="VEE43" s="34"/>
      <c r="VEF43" s="34"/>
      <c r="VEG43" s="34"/>
      <c r="VEH43" s="34"/>
      <c r="VEI43" s="34"/>
      <c r="VEJ43" s="34"/>
      <c r="VEK43" s="34"/>
      <c r="VEL43" s="34"/>
      <c r="VEM43" s="34"/>
      <c r="VEN43" s="34"/>
      <c r="VEO43" s="34"/>
      <c r="VEP43" s="34"/>
      <c r="VEQ43" s="34"/>
      <c r="VER43" s="34"/>
      <c r="VES43" s="34"/>
      <c r="VET43" s="34"/>
      <c r="VEU43" s="34"/>
      <c r="VEV43" s="34"/>
      <c r="VEW43" s="34"/>
      <c r="VEX43" s="34"/>
      <c r="VEY43" s="34"/>
      <c r="VEZ43" s="34"/>
      <c r="VFA43" s="34"/>
      <c r="VFB43" s="34"/>
      <c r="VFC43" s="34"/>
      <c r="VFD43" s="34"/>
      <c r="VFE43" s="34"/>
      <c r="VFF43" s="34"/>
      <c r="VFG43" s="34"/>
      <c r="VFH43" s="34"/>
      <c r="VFI43" s="34"/>
      <c r="VFJ43" s="34"/>
      <c r="VFK43" s="34"/>
      <c r="VFL43" s="34"/>
      <c r="VFM43" s="34"/>
      <c r="VFN43" s="34"/>
      <c r="VFO43" s="34"/>
      <c r="VFP43" s="34"/>
      <c r="VFQ43" s="34"/>
      <c r="VFR43" s="34"/>
      <c r="VFS43" s="34"/>
      <c r="VFT43" s="34"/>
      <c r="VFU43" s="34"/>
      <c r="VFV43" s="34"/>
      <c r="VFW43" s="34"/>
      <c r="VFX43" s="34"/>
      <c r="VFY43" s="34"/>
      <c r="VFZ43" s="34"/>
      <c r="VGA43" s="34"/>
      <c r="VGB43" s="34"/>
      <c r="VGC43" s="34"/>
      <c r="VGD43" s="34"/>
      <c r="VGE43" s="34"/>
      <c r="VGF43" s="34"/>
      <c r="VGG43" s="34"/>
      <c r="VGH43" s="34"/>
      <c r="VGI43" s="34"/>
      <c r="VGJ43" s="34"/>
      <c r="VGK43" s="34"/>
      <c r="VGL43" s="34"/>
      <c r="VGM43" s="34"/>
      <c r="VGN43" s="34"/>
      <c r="VGO43" s="34"/>
      <c r="VGP43" s="34"/>
      <c r="VGQ43" s="34"/>
      <c r="VGR43" s="34"/>
      <c r="VGS43" s="34"/>
      <c r="VGT43" s="34"/>
      <c r="VGU43" s="34"/>
      <c r="VGV43" s="34"/>
      <c r="VGW43" s="34"/>
      <c r="VGX43" s="34"/>
      <c r="VGY43" s="34"/>
      <c r="VGZ43" s="34"/>
      <c r="VHA43" s="34"/>
      <c r="VHB43" s="34"/>
      <c r="VHC43" s="34"/>
      <c r="VHD43" s="34"/>
      <c r="VHE43" s="34"/>
      <c r="VHF43" s="34"/>
      <c r="VHG43" s="34"/>
      <c r="VHH43" s="34"/>
      <c r="VHI43" s="34"/>
      <c r="VHJ43" s="34"/>
      <c r="VHK43" s="34"/>
      <c r="VHL43" s="34"/>
      <c r="VHM43" s="34"/>
      <c r="VHN43" s="34"/>
      <c r="VHO43" s="34"/>
      <c r="VHP43" s="34"/>
      <c r="VHQ43" s="34"/>
      <c r="VHR43" s="34"/>
      <c r="VHS43" s="34"/>
      <c r="VHT43" s="34"/>
      <c r="VHU43" s="34"/>
      <c r="VHV43" s="34"/>
      <c r="VHW43" s="34"/>
      <c r="VHX43" s="34"/>
      <c r="VHY43" s="34"/>
      <c r="VHZ43" s="34"/>
      <c r="VIA43" s="34"/>
      <c r="VIB43" s="34"/>
      <c r="VIC43" s="34"/>
      <c r="VID43" s="34"/>
      <c r="VIE43" s="34"/>
      <c r="VIF43" s="34"/>
      <c r="VIG43" s="34"/>
      <c r="VIH43" s="34"/>
      <c r="VII43" s="34"/>
      <c r="VIJ43" s="34"/>
      <c r="VIK43" s="34"/>
      <c r="VIL43" s="34"/>
      <c r="VIM43" s="34"/>
      <c r="VIN43" s="34"/>
      <c r="VIO43" s="34"/>
      <c r="VIP43" s="34"/>
      <c r="VIQ43" s="34"/>
      <c r="VIR43" s="34"/>
      <c r="VIS43" s="34"/>
      <c r="VIT43" s="34"/>
      <c r="VIU43" s="34"/>
      <c r="VIV43" s="34"/>
      <c r="VIW43" s="34"/>
      <c r="VIX43" s="34"/>
      <c r="VIY43" s="34"/>
      <c r="VIZ43" s="34"/>
      <c r="VJA43" s="34"/>
      <c r="VJB43" s="34"/>
      <c r="VJC43" s="34"/>
      <c r="VJD43" s="34"/>
      <c r="VJE43" s="34"/>
      <c r="VJF43" s="34"/>
      <c r="VJG43" s="34"/>
      <c r="VJH43" s="34"/>
      <c r="VJI43" s="34"/>
      <c r="VJJ43" s="34"/>
      <c r="VJK43" s="34"/>
      <c r="VJL43" s="34"/>
      <c r="VJM43" s="34"/>
      <c r="VJN43" s="34"/>
      <c r="VJO43" s="34"/>
      <c r="VJP43" s="34"/>
      <c r="VJQ43" s="34"/>
      <c r="VJR43" s="34"/>
      <c r="VJS43" s="34"/>
      <c r="VJT43" s="34"/>
      <c r="VJU43" s="34"/>
      <c r="VJV43" s="34"/>
      <c r="VJW43" s="34"/>
      <c r="VJX43" s="34"/>
      <c r="VJY43" s="34"/>
      <c r="VJZ43" s="34"/>
      <c r="VKA43" s="34"/>
      <c r="VKB43" s="34"/>
      <c r="VKC43" s="34"/>
      <c r="VKD43" s="34"/>
      <c r="VKE43" s="34"/>
      <c r="VKF43" s="34"/>
      <c r="VKG43" s="34"/>
      <c r="VKH43" s="34"/>
      <c r="VKI43" s="34"/>
      <c r="VKJ43" s="34"/>
      <c r="VKK43" s="34"/>
      <c r="VKL43" s="34"/>
      <c r="VKM43" s="34"/>
      <c r="VKN43" s="34"/>
      <c r="VKO43" s="34"/>
      <c r="VKP43" s="34"/>
      <c r="VKQ43" s="34"/>
      <c r="VKR43" s="34"/>
      <c r="VKS43" s="34"/>
      <c r="VKT43" s="34"/>
      <c r="VKU43" s="34"/>
      <c r="VKV43" s="34"/>
      <c r="VKW43" s="34"/>
      <c r="VKX43" s="34"/>
      <c r="VKY43" s="34"/>
      <c r="VKZ43" s="34"/>
      <c r="VLA43" s="34"/>
      <c r="VLB43" s="34"/>
      <c r="VLC43" s="34"/>
      <c r="VLD43" s="34"/>
      <c r="VLE43" s="34"/>
      <c r="VLF43" s="34"/>
      <c r="VLG43" s="34"/>
      <c r="VLH43" s="34"/>
      <c r="VLI43" s="34"/>
      <c r="VLJ43" s="34"/>
      <c r="VLK43" s="34"/>
      <c r="VLL43" s="34"/>
      <c r="VLM43" s="34"/>
      <c r="VLN43" s="34"/>
      <c r="VLO43" s="34"/>
      <c r="VLP43" s="34"/>
      <c r="VLQ43" s="34"/>
      <c r="VLR43" s="34"/>
      <c r="VLS43" s="34"/>
      <c r="VLT43" s="34"/>
      <c r="VLU43" s="34"/>
      <c r="VLV43" s="34"/>
      <c r="VLW43" s="34"/>
      <c r="VLX43" s="34"/>
      <c r="VLY43" s="34"/>
      <c r="VLZ43" s="34"/>
      <c r="VMA43" s="34"/>
      <c r="VMB43" s="34"/>
      <c r="VMC43" s="34"/>
      <c r="VMD43" s="34"/>
      <c r="VME43" s="34"/>
      <c r="VMF43" s="34"/>
      <c r="VMG43" s="34"/>
      <c r="VMH43" s="34"/>
      <c r="VMI43" s="34"/>
      <c r="VMJ43" s="34"/>
      <c r="VMK43" s="34"/>
      <c r="VML43" s="34"/>
      <c r="VMM43" s="34"/>
      <c r="VMN43" s="34"/>
      <c r="VMO43" s="34"/>
      <c r="VMP43" s="34"/>
      <c r="VMQ43" s="34"/>
      <c r="VMR43" s="34"/>
      <c r="VMS43" s="34"/>
      <c r="VMT43" s="34"/>
      <c r="VMU43" s="34"/>
      <c r="VMV43" s="34"/>
      <c r="VMW43" s="34"/>
      <c r="VMX43" s="34"/>
      <c r="VMY43" s="34"/>
      <c r="VMZ43" s="34"/>
      <c r="VNA43" s="34"/>
      <c r="VNB43" s="34"/>
      <c r="VNC43" s="34"/>
      <c r="VND43" s="34"/>
      <c r="VNE43" s="34"/>
      <c r="VNF43" s="34"/>
      <c r="VNG43" s="34"/>
      <c r="VNH43" s="34"/>
      <c r="VNI43" s="34"/>
      <c r="VNJ43" s="34"/>
      <c r="VNK43" s="34"/>
      <c r="VNL43" s="34"/>
      <c r="VNM43" s="34"/>
      <c r="VNN43" s="34"/>
      <c r="VNO43" s="34"/>
      <c r="VNP43" s="34"/>
      <c r="VNQ43" s="34"/>
      <c r="VNR43" s="34"/>
      <c r="VNS43" s="34"/>
      <c r="VNT43" s="34"/>
      <c r="VNU43" s="34"/>
      <c r="VNV43" s="34"/>
      <c r="VNW43" s="34"/>
      <c r="VNX43" s="34"/>
      <c r="VNY43" s="34"/>
      <c r="VNZ43" s="34"/>
      <c r="VOA43" s="34"/>
      <c r="VOB43" s="34"/>
      <c r="VOC43" s="34"/>
      <c r="VOD43" s="34"/>
      <c r="VOE43" s="34"/>
      <c r="VOF43" s="34"/>
      <c r="VOG43" s="34"/>
      <c r="VOH43" s="34"/>
      <c r="VOI43" s="34"/>
      <c r="VOJ43" s="34"/>
      <c r="VOK43" s="34"/>
      <c r="VOL43" s="34"/>
      <c r="VOM43" s="34"/>
      <c r="VON43" s="34"/>
      <c r="VOO43" s="34"/>
      <c r="VOP43" s="34"/>
      <c r="VOQ43" s="34"/>
      <c r="VOR43" s="34"/>
      <c r="VOS43" s="34"/>
      <c r="VOT43" s="34"/>
      <c r="VOU43" s="34"/>
      <c r="VOV43" s="34"/>
      <c r="VOW43" s="34"/>
      <c r="VOX43" s="34"/>
      <c r="VOY43" s="34"/>
      <c r="VOZ43" s="34"/>
      <c r="VPA43" s="34"/>
      <c r="VPB43" s="34"/>
      <c r="VPC43" s="34"/>
      <c r="VPD43" s="34"/>
      <c r="VPE43" s="34"/>
      <c r="VPF43" s="34"/>
      <c r="VPG43" s="34"/>
      <c r="VPH43" s="34"/>
      <c r="VPI43" s="34"/>
      <c r="VPJ43" s="34"/>
      <c r="VPK43" s="34"/>
      <c r="VPL43" s="34"/>
      <c r="VPM43" s="34"/>
      <c r="VPN43" s="34"/>
      <c r="VPO43" s="34"/>
      <c r="VPP43" s="34"/>
      <c r="VPQ43" s="34"/>
      <c r="VPR43" s="34"/>
      <c r="VPS43" s="34"/>
      <c r="VPT43" s="34"/>
      <c r="VPU43" s="34"/>
      <c r="VPV43" s="34"/>
      <c r="VPW43" s="34"/>
      <c r="VPX43" s="34"/>
      <c r="VPY43" s="34"/>
      <c r="VPZ43" s="34"/>
      <c r="VQA43" s="34"/>
      <c r="VQB43" s="34"/>
      <c r="VQC43" s="34"/>
      <c r="VQD43" s="34"/>
      <c r="VQE43" s="34"/>
      <c r="VQF43" s="34"/>
      <c r="VQG43" s="34"/>
      <c r="VQH43" s="34"/>
      <c r="VQI43" s="34"/>
      <c r="VQJ43" s="34"/>
      <c r="VQK43" s="34"/>
      <c r="VQL43" s="34"/>
      <c r="VQM43" s="34"/>
      <c r="VQN43" s="34"/>
      <c r="VQO43" s="34"/>
      <c r="VQP43" s="34"/>
      <c r="VQQ43" s="34"/>
      <c r="VQR43" s="34"/>
      <c r="VQS43" s="34"/>
      <c r="VQT43" s="34"/>
      <c r="VQU43" s="34"/>
      <c r="VQV43" s="34"/>
      <c r="VQW43" s="34"/>
      <c r="VQX43" s="34"/>
      <c r="VQY43" s="34"/>
      <c r="VQZ43" s="34"/>
      <c r="VRA43" s="34"/>
      <c r="VRB43" s="34"/>
      <c r="VRC43" s="34"/>
      <c r="VRD43" s="34"/>
      <c r="VRE43" s="34"/>
      <c r="VRF43" s="34"/>
      <c r="VRG43" s="34"/>
      <c r="VRH43" s="34"/>
      <c r="VRI43" s="34"/>
      <c r="VRJ43" s="34"/>
      <c r="VRK43" s="34"/>
      <c r="VRL43" s="34"/>
      <c r="VRM43" s="34"/>
      <c r="VRN43" s="34"/>
      <c r="VRO43" s="34"/>
      <c r="VRP43" s="34"/>
      <c r="VRQ43" s="34"/>
      <c r="VRR43" s="34"/>
      <c r="VRS43" s="34"/>
      <c r="VRT43" s="34"/>
      <c r="VRU43" s="34"/>
      <c r="VRV43" s="34"/>
      <c r="VRW43" s="34"/>
      <c r="VRX43" s="34"/>
      <c r="VRY43" s="34"/>
      <c r="VRZ43" s="34"/>
      <c r="VSA43" s="34"/>
      <c r="VSB43" s="34"/>
      <c r="VSC43" s="34"/>
      <c r="VSD43" s="34"/>
      <c r="VSE43" s="34"/>
      <c r="VSF43" s="34"/>
      <c r="VSG43" s="34"/>
      <c r="VSH43" s="34"/>
      <c r="VSI43" s="34"/>
      <c r="VSJ43" s="34"/>
      <c r="VSK43" s="34"/>
      <c r="VSL43" s="34"/>
      <c r="VSM43" s="34"/>
      <c r="VSN43" s="34"/>
      <c r="VSO43" s="34"/>
      <c r="VSP43" s="34"/>
      <c r="VSQ43" s="34"/>
      <c r="VSR43" s="34"/>
      <c r="VSS43" s="34"/>
      <c r="VST43" s="34"/>
      <c r="VSU43" s="34"/>
      <c r="VSV43" s="34"/>
      <c r="VSW43" s="34"/>
      <c r="VSX43" s="34"/>
      <c r="VSY43" s="34"/>
      <c r="VSZ43" s="34"/>
      <c r="VTA43" s="34"/>
      <c r="VTB43" s="34"/>
      <c r="VTC43" s="34"/>
      <c r="VTD43" s="34"/>
      <c r="VTE43" s="34"/>
      <c r="VTF43" s="34"/>
      <c r="VTG43" s="34"/>
      <c r="VTH43" s="34"/>
      <c r="VTI43" s="34"/>
      <c r="VTJ43" s="34"/>
      <c r="VTK43" s="34"/>
      <c r="VTL43" s="34"/>
      <c r="VTM43" s="34"/>
      <c r="VTN43" s="34"/>
      <c r="VTO43" s="34"/>
      <c r="VTP43" s="34"/>
      <c r="VTQ43" s="34"/>
      <c r="VTR43" s="34"/>
      <c r="VTS43" s="34"/>
      <c r="VTT43" s="34"/>
      <c r="VTU43" s="34"/>
      <c r="VTV43" s="34"/>
      <c r="VTW43" s="34"/>
      <c r="VTX43" s="34"/>
      <c r="VTY43" s="34"/>
      <c r="VTZ43" s="34"/>
      <c r="VUA43" s="34"/>
      <c r="VUB43" s="34"/>
      <c r="VUC43" s="34"/>
      <c r="VUD43" s="34"/>
      <c r="VUE43" s="34"/>
      <c r="VUF43" s="34"/>
      <c r="VUG43" s="34"/>
      <c r="VUH43" s="34"/>
      <c r="VUI43" s="34"/>
      <c r="VUJ43" s="34"/>
      <c r="VUK43" s="34"/>
      <c r="VUL43" s="34"/>
      <c r="VUM43" s="34"/>
      <c r="VUN43" s="34"/>
      <c r="VUO43" s="34"/>
      <c r="VUP43" s="34"/>
      <c r="VUQ43" s="34"/>
      <c r="VUR43" s="34"/>
      <c r="VUS43" s="34"/>
      <c r="VUT43" s="34"/>
      <c r="VUU43" s="34"/>
      <c r="VUV43" s="34"/>
      <c r="VUW43" s="34"/>
      <c r="VUX43" s="34"/>
      <c r="VUY43" s="34"/>
      <c r="VUZ43" s="34"/>
      <c r="VVA43" s="34"/>
      <c r="VVB43" s="34"/>
      <c r="VVC43" s="34"/>
      <c r="VVD43" s="34"/>
      <c r="VVE43" s="34"/>
      <c r="VVF43" s="34"/>
      <c r="VVG43" s="34"/>
      <c r="VVH43" s="34"/>
      <c r="VVI43" s="34"/>
      <c r="VVJ43" s="34"/>
      <c r="VVK43" s="34"/>
      <c r="VVL43" s="34"/>
      <c r="VVM43" s="34"/>
      <c r="VVN43" s="34"/>
      <c r="VVO43" s="34"/>
      <c r="VVP43" s="34"/>
      <c r="VVQ43" s="34"/>
      <c r="VVR43" s="34"/>
      <c r="VVS43" s="34"/>
      <c r="VVT43" s="34"/>
      <c r="VVU43" s="34"/>
      <c r="VVV43" s="34"/>
      <c r="VVW43" s="34"/>
      <c r="VVX43" s="34"/>
      <c r="VVY43" s="34"/>
      <c r="VVZ43" s="34"/>
      <c r="VWA43" s="34"/>
      <c r="VWB43" s="34"/>
      <c r="VWC43" s="34"/>
      <c r="VWD43" s="34"/>
      <c r="VWE43" s="34"/>
      <c r="VWF43" s="34"/>
      <c r="VWG43" s="34"/>
      <c r="VWH43" s="34"/>
      <c r="VWI43" s="34"/>
      <c r="VWJ43" s="34"/>
      <c r="VWK43" s="34"/>
      <c r="VWL43" s="34"/>
      <c r="VWM43" s="34"/>
      <c r="VWN43" s="34"/>
      <c r="VWO43" s="34"/>
      <c r="VWP43" s="34"/>
      <c r="VWQ43" s="34"/>
      <c r="VWR43" s="34"/>
      <c r="VWS43" s="34"/>
      <c r="VWT43" s="34"/>
      <c r="VWU43" s="34"/>
      <c r="VWV43" s="34"/>
      <c r="VWW43" s="34"/>
      <c r="VWX43" s="34"/>
      <c r="VWY43" s="34"/>
      <c r="VWZ43" s="34"/>
      <c r="VXA43" s="34"/>
      <c r="VXB43" s="34"/>
      <c r="VXC43" s="34"/>
      <c r="VXD43" s="34"/>
      <c r="VXE43" s="34"/>
      <c r="VXF43" s="34"/>
      <c r="VXG43" s="34"/>
      <c r="VXH43" s="34"/>
      <c r="VXI43" s="34"/>
      <c r="VXJ43" s="34"/>
      <c r="VXK43" s="34"/>
      <c r="VXL43" s="34"/>
      <c r="VXM43" s="34"/>
      <c r="VXN43" s="34"/>
      <c r="VXO43" s="34"/>
      <c r="VXP43" s="34"/>
      <c r="VXQ43" s="34"/>
      <c r="VXR43" s="34"/>
      <c r="VXS43" s="34"/>
      <c r="VXT43" s="34"/>
      <c r="VXU43" s="34"/>
      <c r="VXV43" s="34"/>
      <c r="VXW43" s="34"/>
      <c r="VXX43" s="34"/>
      <c r="VXY43" s="34"/>
      <c r="VXZ43" s="34"/>
      <c r="VYA43" s="34"/>
      <c r="VYB43" s="34"/>
      <c r="VYC43" s="34"/>
      <c r="VYD43" s="34"/>
      <c r="VYE43" s="34"/>
      <c r="VYF43" s="34"/>
      <c r="VYG43" s="34"/>
      <c r="VYH43" s="34"/>
      <c r="VYI43" s="34"/>
      <c r="VYJ43" s="34"/>
      <c r="VYK43" s="34"/>
      <c r="VYL43" s="34"/>
      <c r="VYM43" s="34"/>
      <c r="VYN43" s="34"/>
      <c r="VYO43" s="34"/>
      <c r="VYP43" s="34"/>
      <c r="VYQ43" s="34"/>
      <c r="VYR43" s="34"/>
      <c r="VYS43" s="34"/>
      <c r="VYT43" s="34"/>
      <c r="VYU43" s="34"/>
      <c r="VYV43" s="34"/>
      <c r="VYW43" s="34"/>
      <c r="VYX43" s="34"/>
      <c r="VYY43" s="34"/>
      <c r="VYZ43" s="34"/>
      <c r="VZA43" s="34"/>
      <c r="VZB43" s="34"/>
      <c r="VZC43" s="34"/>
      <c r="VZD43" s="34"/>
      <c r="VZE43" s="34"/>
      <c r="VZF43" s="34"/>
      <c r="VZG43" s="34"/>
      <c r="VZH43" s="34"/>
      <c r="VZI43" s="34"/>
      <c r="VZJ43" s="34"/>
      <c r="VZK43" s="34"/>
      <c r="VZL43" s="34"/>
      <c r="VZM43" s="34"/>
      <c r="VZN43" s="34"/>
      <c r="VZO43" s="34"/>
      <c r="VZP43" s="34"/>
      <c r="VZQ43" s="34"/>
      <c r="VZR43" s="34"/>
      <c r="VZS43" s="34"/>
      <c r="VZT43" s="34"/>
      <c r="VZU43" s="34"/>
      <c r="VZV43" s="34"/>
      <c r="VZW43" s="34"/>
      <c r="VZX43" s="34"/>
      <c r="VZY43" s="34"/>
      <c r="VZZ43" s="34"/>
      <c r="WAA43" s="34"/>
      <c r="WAB43" s="34"/>
      <c r="WAC43" s="34"/>
      <c r="WAD43" s="34"/>
      <c r="WAE43" s="34"/>
      <c r="WAF43" s="34"/>
      <c r="WAG43" s="34"/>
      <c r="WAH43" s="34"/>
      <c r="WAI43" s="34"/>
      <c r="WAJ43" s="34"/>
      <c r="WAK43" s="34"/>
      <c r="WAL43" s="34"/>
      <c r="WAM43" s="34"/>
      <c r="WAN43" s="34"/>
      <c r="WAO43" s="34"/>
      <c r="WAP43" s="34"/>
      <c r="WAQ43" s="34"/>
      <c r="WAR43" s="34"/>
      <c r="WAS43" s="34"/>
      <c r="WAT43" s="34"/>
      <c r="WAU43" s="34"/>
      <c r="WAV43" s="34"/>
      <c r="WAW43" s="34"/>
      <c r="WAX43" s="34"/>
      <c r="WAY43" s="34"/>
      <c r="WAZ43" s="34"/>
      <c r="WBA43" s="34"/>
      <c r="WBB43" s="34"/>
      <c r="WBC43" s="34"/>
      <c r="WBD43" s="34"/>
      <c r="WBE43" s="34"/>
      <c r="WBF43" s="34"/>
      <c r="WBG43" s="34"/>
      <c r="WBH43" s="34"/>
      <c r="WBI43" s="34"/>
      <c r="WBJ43" s="34"/>
      <c r="WBK43" s="34"/>
      <c r="WBL43" s="34"/>
      <c r="WBM43" s="34"/>
      <c r="WBN43" s="34"/>
      <c r="WBO43" s="34"/>
      <c r="WBP43" s="34"/>
      <c r="WBQ43" s="34"/>
      <c r="WBR43" s="34"/>
      <c r="WBS43" s="34"/>
      <c r="WBT43" s="34"/>
      <c r="WBU43" s="34"/>
      <c r="WBV43" s="34"/>
      <c r="WBW43" s="34"/>
      <c r="WBX43" s="34"/>
      <c r="WBY43" s="34"/>
      <c r="WBZ43" s="34"/>
      <c r="WCA43" s="34"/>
      <c r="WCB43" s="34"/>
      <c r="WCC43" s="34"/>
      <c r="WCD43" s="34"/>
      <c r="WCE43" s="34"/>
      <c r="WCF43" s="34"/>
      <c r="WCG43" s="34"/>
      <c r="WCH43" s="34"/>
      <c r="WCI43" s="34"/>
      <c r="WCJ43" s="34"/>
      <c r="WCK43" s="34"/>
      <c r="WCL43" s="34"/>
      <c r="WCM43" s="34"/>
      <c r="WCN43" s="34"/>
      <c r="WCO43" s="34"/>
      <c r="WCP43" s="34"/>
      <c r="WCQ43" s="34"/>
      <c r="WCR43" s="34"/>
      <c r="WCS43" s="34"/>
      <c r="WCT43" s="34"/>
      <c r="WCU43" s="34"/>
      <c r="WCV43" s="34"/>
      <c r="WCW43" s="34"/>
      <c r="WCX43" s="34"/>
      <c r="WCY43" s="34"/>
      <c r="WCZ43" s="34"/>
      <c r="WDA43" s="34"/>
      <c r="WDB43" s="34"/>
      <c r="WDC43" s="34"/>
      <c r="WDD43" s="34"/>
      <c r="WDE43" s="34"/>
      <c r="WDF43" s="34"/>
      <c r="WDG43" s="34"/>
      <c r="WDH43" s="34"/>
      <c r="WDI43" s="34"/>
      <c r="WDJ43" s="34"/>
      <c r="WDK43" s="34"/>
      <c r="WDL43" s="34"/>
      <c r="WDM43" s="34"/>
      <c r="WDN43" s="34"/>
      <c r="WDO43" s="34"/>
      <c r="WDP43" s="34"/>
      <c r="WDQ43" s="34"/>
      <c r="WDR43" s="34"/>
      <c r="WDS43" s="34"/>
      <c r="WDT43" s="34"/>
      <c r="WDU43" s="34"/>
      <c r="WDV43" s="34"/>
      <c r="WDW43" s="34"/>
      <c r="WDX43" s="34"/>
      <c r="WDY43" s="34"/>
      <c r="WDZ43" s="34"/>
      <c r="WEA43" s="34"/>
      <c r="WEB43" s="34"/>
      <c r="WEC43" s="34"/>
      <c r="WED43" s="34"/>
      <c r="WEE43" s="34"/>
      <c r="WEF43" s="34"/>
      <c r="WEG43" s="34"/>
      <c r="WEH43" s="34"/>
      <c r="WEI43" s="34"/>
      <c r="WEJ43" s="34"/>
      <c r="WEK43" s="34"/>
      <c r="WEL43" s="34"/>
      <c r="WEM43" s="34"/>
      <c r="WEN43" s="34"/>
      <c r="WEO43" s="34"/>
      <c r="WEP43" s="34"/>
      <c r="WEQ43" s="34"/>
      <c r="WER43" s="34"/>
      <c r="WES43" s="34"/>
      <c r="WET43" s="34"/>
      <c r="WEU43" s="34"/>
      <c r="WEV43" s="34"/>
      <c r="WEW43" s="34"/>
      <c r="WEX43" s="34"/>
      <c r="WEY43" s="34"/>
      <c r="WEZ43" s="34"/>
      <c r="WFA43" s="34"/>
      <c r="WFB43" s="34"/>
      <c r="WFC43" s="34"/>
      <c r="WFD43" s="34"/>
      <c r="WFE43" s="34"/>
      <c r="WFF43" s="34"/>
      <c r="WFG43" s="34"/>
      <c r="WFH43" s="34"/>
      <c r="WFI43" s="34"/>
      <c r="WFJ43" s="34"/>
      <c r="WFK43" s="34"/>
      <c r="WFL43" s="34"/>
      <c r="WFM43" s="34"/>
      <c r="WFN43" s="34"/>
      <c r="WFO43" s="34"/>
      <c r="WFP43" s="34"/>
      <c r="WFQ43" s="34"/>
      <c r="WFR43" s="34"/>
      <c r="WFS43" s="34"/>
      <c r="WFT43" s="34"/>
      <c r="WFU43" s="34"/>
      <c r="WFV43" s="34"/>
      <c r="WFW43" s="34"/>
      <c r="WFX43" s="34"/>
      <c r="WFY43" s="34"/>
      <c r="WFZ43" s="34"/>
      <c r="WGA43" s="34"/>
      <c r="WGB43" s="34"/>
      <c r="WGC43" s="34"/>
      <c r="WGD43" s="34"/>
      <c r="WGE43" s="34"/>
      <c r="WGF43" s="34"/>
      <c r="WGG43" s="34"/>
      <c r="WGH43" s="34"/>
      <c r="WGI43" s="34"/>
      <c r="WGJ43" s="34"/>
      <c r="WGK43" s="34"/>
      <c r="WGL43" s="34"/>
      <c r="WGM43" s="34"/>
      <c r="WGN43" s="34"/>
      <c r="WGO43" s="34"/>
      <c r="WGP43" s="34"/>
      <c r="WGQ43" s="34"/>
      <c r="WGR43" s="34"/>
      <c r="WGS43" s="34"/>
      <c r="WGT43" s="34"/>
      <c r="WGU43" s="34"/>
      <c r="WGV43" s="34"/>
      <c r="WGW43" s="34"/>
      <c r="WGX43" s="34"/>
      <c r="WGY43" s="34"/>
      <c r="WGZ43" s="34"/>
      <c r="WHA43" s="34"/>
      <c r="WHB43" s="34"/>
      <c r="WHC43" s="34"/>
      <c r="WHD43" s="34"/>
      <c r="WHE43" s="34"/>
      <c r="WHF43" s="34"/>
      <c r="WHG43" s="34"/>
      <c r="WHH43" s="34"/>
      <c r="WHI43" s="34"/>
      <c r="WHJ43" s="34"/>
      <c r="WHK43" s="34"/>
      <c r="WHL43" s="34"/>
      <c r="WHM43" s="34"/>
      <c r="WHN43" s="34"/>
      <c r="WHO43" s="34"/>
      <c r="WHP43" s="34"/>
      <c r="WHQ43" s="34"/>
      <c r="WHR43" s="34"/>
      <c r="WHS43" s="34"/>
      <c r="WHT43" s="34"/>
      <c r="WHU43" s="34"/>
      <c r="WHV43" s="34"/>
      <c r="WHW43" s="34"/>
      <c r="WHX43" s="34"/>
      <c r="WHY43" s="34"/>
      <c r="WHZ43" s="34"/>
      <c r="WIA43" s="34"/>
      <c r="WIB43" s="34"/>
      <c r="WIC43" s="34"/>
      <c r="WID43" s="34"/>
      <c r="WIE43" s="34"/>
      <c r="WIF43" s="34"/>
      <c r="WIG43" s="34"/>
      <c r="WIH43" s="34"/>
      <c r="WII43" s="34"/>
      <c r="WIJ43" s="34"/>
      <c r="WIK43" s="34"/>
      <c r="WIL43" s="34"/>
      <c r="WIM43" s="34"/>
      <c r="WIN43" s="34"/>
      <c r="WIO43" s="34"/>
      <c r="WIP43" s="34"/>
      <c r="WIQ43" s="34"/>
      <c r="WIR43" s="34"/>
      <c r="WIS43" s="34"/>
      <c r="WIT43" s="34"/>
      <c r="WIU43" s="34"/>
      <c r="WIV43" s="34"/>
      <c r="WIW43" s="34"/>
      <c r="WIX43" s="34"/>
      <c r="WIY43" s="34"/>
      <c r="WIZ43" s="34"/>
      <c r="WJA43" s="34"/>
      <c r="WJB43" s="34"/>
      <c r="WJC43" s="34"/>
      <c r="WJD43" s="34"/>
      <c r="WJE43" s="34"/>
      <c r="WJF43" s="34"/>
      <c r="WJG43" s="34"/>
      <c r="WJH43" s="34"/>
      <c r="WJI43" s="34"/>
      <c r="WJJ43" s="34"/>
      <c r="WJK43" s="34"/>
      <c r="WJL43" s="34"/>
      <c r="WJM43" s="34"/>
      <c r="WJN43" s="34"/>
      <c r="WJO43" s="34"/>
      <c r="WJP43" s="34"/>
      <c r="WJQ43" s="34"/>
      <c r="WJR43" s="34"/>
      <c r="WJS43" s="34"/>
      <c r="WJT43" s="34"/>
      <c r="WJU43" s="34"/>
      <c r="WJV43" s="34"/>
      <c r="WJW43" s="34"/>
      <c r="WJX43" s="34"/>
      <c r="WJY43" s="34"/>
      <c r="WJZ43" s="34"/>
      <c r="WKA43" s="34"/>
      <c r="WKB43" s="34"/>
      <c r="WKC43" s="34"/>
      <c r="WKD43" s="34"/>
      <c r="WKE43" s="34"/>
      <c r="WKF43" s="34"/>
      <c r="WKG43" s="34"/>
      <c r="WKH43" s="34"/>
      <c r="WKI43" s="34"/>
      <c r="WKJ43" s="34"/>
      <c r="WKK43" s="34"/>
      <c r="WKL43" s="34"/>
      <c r="WKM43" s="34"/>
      <c r="WKN43" s="34"/>
      <c r="WKO43" s="34"/>
      <c r="WKP43" s="34"/>
      <c r="WKQ43" s="34"/>
      <c r="WKR43" s="34"/>
      <c r="WKS43" s="34"/>
      <c r="WKT43" s="34"/>
      <c r="WKU43" s="34"/>
      <c r="WKV43" s="34"/>
      <c r="WKW43" s="34"/>
      <c r="WKX43" s="34"/>
      <c r="WKY43" s="34"/>
      <c r="WKZ43" s="34"/>
      <c r="WLA43" s="34"/>
      <c r="WLB43" s="34"/>
      <c r="WLC43" s="34"/>
      <c r="WLD43" s="34"/>
      <c r="WLE43" s="34"/>
      <c r="WLF43" s="34"/>
      <c r="WLG43" s="34"/>
      <c r="WLH43" s="34"/>
      <c r="WLI43" s="34"/>
      <c r="WLJ43" s="34"/>
      <c r="WLK43" s="34"/>
      <c r="WLL43" s="34"/>
      <c r="WLM43" s="34"/>
      <c r="WLN43" s="34"/>
      <c r="WLO43" s="34"/>
      <c r="WLP43" s="34"/>
      <c r="WLQ43" s="34"/>
      <c r="WLR43" s="34"/>
      <c r="WLS43" s="34"/>
      <c r="WLT43" s="34"/>
      <c r="WLU43" s="34"/>
      <c r="WLV43" s="34"/>
      <c r="WLW43" s="34"/>
      <c r="WLX43" s="34"/>
      <c r="WLY43" s="34"/>
      <c r="WLZ43" s="34"/>
      <c r="WMA43" s="34"/>
      <c r="WMB43" s="34"/>
      <c r="WMC43" s="34"/>
      <c r="WMD43" s="34"/>
      <c r="WME43" s="34"/>
      <c r="WMF43" s="34"/>
      <c r="WMG43" s="34"/>
      <c r="WMH43" s="34"/>
      <c r="WMI43" s="34"/>
      <c r="WMJ43" s="34"/>
      <c r="WMK43" s="34"/>
      <c r="WML43" s="34"/>
      <c r="WMM43" s="34"/>
      <c r="WMN43" s="34"/>
      <c r="WMO43" s="34"/>
      <c r="WMP43" s="34"/>
      <c r="WMQ43" s="34"/>
      <c r="WMR43" s="34"/>
      <c r="WMS43" s="34"/>
      <c r="WMT43" s="34"/>
      <c r="WMU43" s="34"/>
      <c r="WMV43" s="34"/>
      <c r="WMW43" s="34"/>
      <c r="WMX43" s="34"/>
      <c r="WMY43" s="34"/>
      <c r="WMZ43" s="34"/>
      <c r="WNA43" s="34"/>
      <c r="WNB43" s="34"/>
      <c r="WNC43" s="34"/>
      <c r="WND43" s="34"/>
      <c r="WNE43" s="34"/>
      <c r="WNF43" s="34"/>
      <c r="WNG43" s="34"/>
      <c r="WNH43" s="34"/>
      <c r="WNI43" s="34"/>
      <c r="WNJ43" s="34"/>
      <c r="WNK43" s="34"/>
      <c r="WNL43" s="34"/>
      <c r="WNM43" s="34"/>
      <c r="WNN43" s="34"/>
      <c r="WNO43" s="34"/>
      <c r="WNP43" s="34"/>
      <c r="WNQ43" s="34"/>
      <c r="WNR43" s="34"/>
      <c r="WNS43" s="34"/>
      <c r="WNT43" s="34"/>
      <c r="WNU43" s="34"/>
      <c r="WNV43" s="34"/>
      <c r="WNW43" s="34"/>
      <c r="WNX43" s="34"/>
      <c r="WNY43" s="34"/>
      <c r="WNZ43" s="34"/>
      <c r="WOA43" s="34"/>
      <c r="WOB43" s="34"/>
      <c r="WOC43" s="34"/>
      <c r="WOD43" s="34"/>
      <c r="WOE43" s="34"/>
      <c r="WOF43" s="34"/>
      <c r="WOG43" s="34"/>
      <c r="WOH43" s="34"/>
      <c r="WOI43" s="34"/>
      <c r="WOJ43" s="34"/>
      <c r="WOK43" s="34"/>
      <c r="WOL43" s="34"/>
      <c r="WOM43" s="34"/>
      <c r="WON43" s="34"/>
      <c r="WOO43" s="34"/>
      <c r="WOP43" s="34"/>
      <c r="WOQ43" s="34"/>
      <c r="WOR43" s="34"/>
      <c r="WOS43" s="34"/>
      <c r="WOT43" s="34"/>
      <c r="WOU43" s="34"/>
      <c r="WOV43" s="34"/>
      <c r="WOW43" s="34"/>
      <c r="WOX43" s="34"/>
      <c r="WOY43" s="34"/>
      <c r="WOZ43" s="34"/>
      <c r="WPA43" s="34"/>
      <c r="WPB43" s="34"/>
      <c r="WPC43" s="34"/>
      <c r="WPD43" s="34"/>
      <c r="WPE43" s="34"/>
      <c r="WPF43" s="34"/>
      <c r="WPG43" s="34"/>
      <c r="WPH43" s="34"/>
      <c r="WPI43" s="34"/>
      <c r="WPJ43" s="34"/>
      <c r="WPK43" s="34"/>
      <c r="WPL43" s="34"/>
      <c r="WPM43" s="34"/>
      <c r="WPN43" s="34"/>
      <c r="WPO43" s="34"/>
      <c r="WPP43" s="34"/>
      <c r="WPQ43" s="34"/>
      <c r="WPR43" s="34"/>
      <c r="WPS43" s="34"/>
      <c r="WPT43" s="34"/>
      <c r="WPU43" s="34"/>
      <c r="WPV43" s="34"/>
      <c r="WPW43" s="34"/>
      <c r="WPX43" s="34"/>
      <c r="WPY43" s="34"/>
      <c r="WPZ43" s="34"/>
      <c r="WQA43" s="34"/>
      <c r="WQB43" s="34"/>
      <c r="WQC43" s="34"/>
      <c r="WQD43" s="34"/>
      <c r="WQE43" s="34"/>
      <c r="WQF43" s="34"/>
      <c r="WQG43" s="34"/>
      <c r="WQH43" s="34"/>
      <c r="WQI43" s="34"/>
      <c r="WQJ43" s="34"/>
      <c r="WQK43" s="34"/>
      <c r="WQL43" s="34"/>
      <c r="WQM43" s="34"/>
      <c r="WQN43" s="34"/>
      <c r="WQO43" s="34"/>
      <c r="WQP43" s="34"/>
      <c r="WQQ43" s="34"/>
      <c r="WQR43" s="34"/>
      <c r="WQS43" s="34"/>
      <c r="WQT43" s="34"/>
      <c r="WQU43" s="34"/>
      <c r="WQV43" s="34"/>
      <c r="WQW43" s="34"/>
      <c r="WQX43" s="34"/>
      <c r="WQY43" s="34"/>
      <c r="WQZ43" s="34"/>
      <c r="WRA43" s="34"/>
      <c r="WRB43" s="34"/>
      <c r="WRC43" s="34"/>
      <c r="WRD43" s="34"/>
      <c r="WRE43" s="34"/>
      <c r="WRF43" s="34"/>
      <c r="WRG43" s="34"/>
      <c r="WRH43" s="34"/>
      <c r="WRI43" s="34"/>
      <c r="WRJ43" s="34"/>
      <c r="WRK43" s="34"/>
      <c r="WRL43" s="34"/>
      <c r="WRM43" s="34"/>
      <c r="WRN43" s="34"/>
      <c r="WRO43" s="34"/>
      <c r="WRP43" s="34"/>
      <c r="WRQ43" s="34"/>
      <c r="WRR43" s="34"/>
      <c r="WRS43" s="34"/>
      <c r="WRT43" s="34"/>
      <c r="WRU43" s="34"/>
      <c r="WRV43" s="34"/>
      <c r="WRW43" s="34"/>
      <c r="WRX43" s="34"/>
      <c r="WRY43" s="34"/>
      <c r="WRZ43" s="34"/>
      <c r="WSA43" s="34"/>
      <c r="WSB43" s="34"/>
      <c r="WSC43" s="34"/>
      <c r="WSD43" s="34"/>
      <c r="WSE43" s="34"/>
      <c r="WSF43" s="34"/>
      <c r="WSG43" s="34"/>
      <c r="WSH43" s="34"/>
      <c r="WSI43" s="34"/>
      <c r="WSJ43" s="34"/>
      <c r="WSK43" s="34"/>
      <c r="WSL43" s="34"/>
      <c r="WSM43" s="34"/>
      <c r="WSN43" s="34"/>
      <c r="WSO43" s="34"/>
      <c r="WSP43" s="34"/>
      <c r="WSQ43" s="34"/>
      <c r="WSR43" s="34"/>
      <c r="WSS43" s="34"/>
      <c r="WST43" s="34"/>
      <c r="WSU43" s="34"/>
      <c r="WSV43" s="34"/>
      <c r="WSW43" s="34"/>
      <c r="WSX43" s="34"/>
      <c r="WSY43" s="34"/>
      <c r="WSZ43" s="34"/>
      <c r="WTA43" s="34"/>
      <c r="WTB43" s="34"/>
      <c r="WTC43" s="34"/>
      <c r="WTD43" s="34"/>
      <c r="WTE43" s="34"/>
      <c r="WTF43" s="34"/>
      <c r="WTG43" s="34"/>
      <c r="WTH43" s="34"/>
      <c r="WTI43" s="34"/>
      <c r="WTJ43" s="34"/>
      <c r="WTK43" s="34"/>
      <c r="WTL43" s="34"/>
      <c r="WTM43" s="34"/>
      <c r="WTN43" s="34"/>
      <c r="WTO43" s="34"/>
      <c r="WTP43" s="34"/>
      <c r="WTQ43" s="34"/>
      <c r="WTR43" s="34"/>
      <c r="WTS43" s="34"/>
      <c r="WTT43" s="34"/>
      <c r="WTU43" s="34"/>
      <c r="WTV43" s="34"/>
      <c r="WTW43" s="34"/>
      <c r="WTX43" s="34"/>
      <c r="WTY43" s="34"/>
      <c r="WTZ43" s="34"/>
      <c r="WUA43" s="34"/>
      <c r="WUB43" s="34"/>
      <c r="WUC43" s="34"/>
      <c r="WUD43" s="34"/>
      <c r="WUE43" s="34"/>
      <c r="WUF43" s="34"/>
      <c r="WUG43" s="34"/>
      <c r="WUH43" s="34"/>
      <c r="WUI43" s="34"/>
      <c r="WUJ43" s="34"/>
      <c r="WUK43" s="34"/>
      <c r="WUL43" s="34"/>
      <c r="WUM43" s="34"/>
      <c r="WUN43" s="34"/>
      <c r="WUO43" s="34"/>
      <c r="WUP43" s="34"/>
      <c r="WUQ43" s="34"/>
      <c r="WUR43" s="34"/>
      <c r="WUS43" s="34"/>
      <c r="WUT43" s="34"/>
      <c r="WUU43" s="34"/>
      <c r="WUV43" s="34"/>
      <c r="WUW43" s="34"/>
      <c r="WUX43" s="34"/>
      <c r="WUY43" s="34"/>
      <c r="WUZ43" s="34"/>
      <c r="WVA43" s="34"/>
      <c r="WVB43" s="34"/>
      <c r="WVC43" s="34"/>
      <c r="WVD43" s="34"/>
      <c r="WVE43" s="34"/>
      <c r="WVF43" s="34"/>
      <c r="WVG43" s="34"/>
      <c r="WVH43" s="34"/>
      <c r="WVI43" s="34"/>
      <c r="WVJ43" s="34"/>
      <c r="WVK43" s="34"/>
      <c r="WVL43" s="34"/>
      <c r="WVM43" s="34"/>
      <c r="WVN43" s="34"/>
      <c r="WVO43" s="34"/>
      <c r="WVP43" s="34"/>
      <c r="WVQ43" s="34"/>
      <c r="WVR43" s="34"/>
      <c r="WVS43" s="34"/>
      <c r="WVT43" s="34"/>
      <c r="WVU43" s="34"/>
      <c r="WVV43" s="34"/>
      <c r="WVW43" s="34"/>
      <c r="WVX43" s="34"/>
      <c r="WVY43" s="34"/>
      <c r="WVZ43" s="34"/>
      <c r="WWA43" s="34"/>
      <c r="WWB43" s="34"/>
      <c r="WWC43" s="34"/>
      <c r="WWD43" s="34"/>
      <c r="WWE43" s="34"/>
      <c r="WWF43" s="34"/>
      <c r="WWG43" s="34"/>
      <c r="WWH43" s="34"/>
      <c r="WWI43" s="34"/>
      <c r="WWJ43" s="34"/>
      <c r="WWK43" s="34"/>
      <c r="WWL43" s="34"/>
      <c r="WWM43" s="34"/>
      <c r="WWN43" s="34"/>
      <c r="WWO43" s="34"/>
      <c r="WWP43" s="34"/>
      <c r="WWQ43" s="34"/>
      <c r="WWR43" s="34"/>
      <c r="WWS43" s="34"/>
      <c r="WWT43" s="34"/>
      <c r="WWU43" s="34"/>
      <c r="WWV43" s="34"/>
      <c r="WWW43" s="34"/>
      <c r="WWX43" s="34"/>
      <c r="WWY43" s="34"/>
      <c r="WWZ43" s="34"/>
      <c r="WXA43" s="34"/>
      <c r="WXB43" s="34"/>
      <c r="WXC43" s="34"/>
      <c r="WXD43" s="34"/>
      <c r="WXE43" s="34"/>
      <c r="WXF43" s="34"/>
      <c r="WXG43" s="34"/>
      <c r="WXH43" s="34"/>
      <c r="WXI43" s="34"/>
      <c r="WXJ43" s="34"/>
      <c r="WXK43" s="34"/>
      <c r="WXL43" s="34"/>
      <c r="WXM43" s="34"/>
      <c r="WXN43" s="34"/>
      <c r="WXO43" s="34"/>
      <c r="WXP43" s="34"/>
      <c r="WXQ43" s="34"/>
      <c r="WXR43" s="34"/>
      <c r="WXS43" s="34"/>
      <c r="WXT43" s="34"/>
      <c r="WXU43" s="34"/>
      <c r="WXV43" s="34"/>
      <c r="WXW43" s="34"/>
      <c r="WXX43" s="34"/>
      <c r="WXY43" s="34"/>
      <c r="WXZ43" s="34"/>
      <c r="WYA43" s="34"/>
      <c r="WYB43" s="34"/>
      <c r="WYC43" s="34"/>
      <c r="WYD43" s="34"/>
      <c r="WYE43" s="34"/>
      <c r="WYF43" s="34"/>
      <c r="WYG43" s="34"/>
      <c r="WYH43" s="34"/>
      <c r="WYI43" s="34"/>
      <c r="WYJ43" s="34"/>
      <c r="WYK43" s="34"/>
      <c r="WYL43" s="34"/>
      <c r="WYM43" s="34"/>
      <c r="WYN43" s="34"/>
      <c r="WYO43" s="34"/>
      <c r="WYP43" s="34"/>
      <c r="WYQ43" s="34"/>
      <c r="WYR43" s="34"/>
      <c r="WYS43" s="34"/>
      <c r="WYT43" s="34"/>
      <c r="WYU43" s="34"/>
      <c r="WYV43" s="34"/>
      <c r="WYW43" s="34"/>
      <c r="WYX43" s="34"/>
      <c r="WYY43" s="34"/>
      <c r="WYZ43" s="34"/>
      <c r="WZA43" s="34"/>
      <c r="WZB43" s="34"/>
      <c r="WZC43" s="34"/>
      <c r="WZD43" s="34"/>
      <c r="WZE43" s="34"/>
      <c r="WZF43" s="34"/>
      <c r="WZG43" s="34"/>
      <c r="WZH43" s="34"/>
      <c r="WZI43" s="34"/>
      <c r="WZJ43" s="34"/>
      <c r="WZK43" s="34"/>
      <c r="WZL43" s="34"/>
      <c r="WZM43" s="34"/>
      <c r="WZN43" s="34"/>
      <c r="WZO43" s="34"/>
      <c r="WZP43" s="34"/>
      <c r="WZQ43" s="34"/>
      <c r="WZR43" s="34"/>
      <c r="WZS43" s="34"/>
      <c r="WZT43" s="34"/>
      <c r="WZU43" s="34"/>
      <c r="WZV43" s="34"/>
      <c r="WZW43" s="34"/>
      <c r="WZX43" s="34"/>
      <c r="WZY43" s="34"/>
      <c r="WZZ43" s="34"/>
      <c r="XAA43" s="34"/>
      <c r="XAB43" s="34"/>
      <c r="XAC43" s="34"/>
      <c r="XAD43" s="34"/>
      <c r="XAE43" s="34"/>
      <c r="XAF43" s="34"/>
      <c r="XAG43" s="34"/>
      <c r="XAH43" s="34"/>
      <c r="XAI43" s="34"/>
      <c r="XAJ43" s="34"/>
      <c r="XAK43" s="34"/>
      <c r="XAL43" s="34"/>
      <c r="XAM43" s="34"/>
      <c r="XAN43" s="34"/>
      <c r="XAO43" s="34"/>
      <c r="XAP43" s="34"/>
      <c r="XAQ43" s="34"/>
      <c r="XAR43" s="34"/>
      <c r="XAS43" s="34"/>
      <c r="XAT43" s="34"/>
      <c r="XAU43" s="34"/>
      <c r="XAV43" s="34"/>
      <c r="XAW43" s="34"/>
      <c r="XAX43" s="34"/>
      <c r="XAY43" s="34"/>
      <c r="XAZ43" s="34"/>
      <c r="XBA43" s="34"/>
      <c r="XBB43" s="34"/>
      <c r="XBC43" s="34"/>
      <c r="XBD43" s="34"/>
      <c r="XBE43" s="34"/>
      <c r="XBF43" s="34"/>
      <c r="XBG43" s="34"/>
      <c r="XBH43" s="34"/>
      <c r="XBI43" s="34"/>
      <c r="XBJ43" s="34"/>
      <c r="XBK43" s="34"/>
      <c r="XBL43" s="34"/>
      <c r="XBM43" s="34"/>
      <c r="XBN43" s="34"/>
      <c r="XBO43" s="34"/>
      <c r="XBP43" s="34"/>
      <c r="XBQ43" s="34"/>
      <c r="XBR43" s="34"/>
      <c r="XBS43" s="34"/>
      <c r="XBT43" s="34"/>
      <c r="XBU43" s="34"/>
      <c r="XBV43" s="34"/>
      <c r="XBW43" s="34"/>
      <c r="XBX43" s="34"/>
      <c r="XBY43" s="34"/>
      <c r="XBZ43" s="34"/>
      <c r="XCA43" s="34"/>
      <c r="XCB43" s="34"/>
      <c r="XCC43" s="34"/>
      <c r="XCD43" s="34"/>
      <c r="XCE43" s="34"/>
      <c r="XCF43" s="34"/>
      <c r="XCG43" s="34"/>
      <c r="XCH43" s="34"/>
      <c r="XCI43" s="34"/>
      <c r="XCJ43" s="34"/>
      <c r="XCK43" s="34"/>
      <c r="XCL43" s="34"/>
      <c r="XCM43" s="34"/>
      <c r="XCN43" s="34"/>
      <c r="XCO43" s="34"/>
      <c r="XCP43" s="34"/>
      <c r="XCQ43" s="34"/>
      <c r="XCR43" s="34"/>
      <c r="XCS43" s="34"/>
      <c r="XCT43" s="34"/>
      <c r="XCU43" s="34"/>
      <c r="XCV43" s="34"/>
      <c r="XCW43" s="34"/>
      <c r="XCX43" s="34"/>
      <c r="XCY43" s="34"/>
      <c r="XCZ43" s="34"/>
      <c r="XDA43" s="34"/>
      <c r="XDB43" s="34"/>
      <c r="XDC43" s="34"/>
      <c r="XDD43" s="34"/>
      <c r="XDE43" s="34"/>
      <c r="XDF43" s="34"/>
      <c r="XDG43" s="34"/>
      <c r="XDH43" s="34"/>
      <c r="XDI43" s="34"/>
      <c r="XDJ43" s="34"/>
      <c r="XDK43" s="34"/>
      <c r="XDL43" s="34"/>
      <c r="XDM43" s="34"/>
      <c r="XDN43" s="34"/>
      <c r="XDO43" s="34"/>
      <c r="XDP43" s="34"/>
      <c r="XDQ43" s="34"/>
      <c r="XDR43" s="34"/>
      <c r="XDS43" s="34"/>
      <c r="XDT43" s="34"/>
      <c r="XDU43" s="34"/>
      <c r="XDV43" s="34"/>
      <c r="XDW43" s="34"/>
      <c r="XDX43" s="34"/>
      <c r="XDY43" s="34"/>
      <c r="XDZ43" s="34"/>
      <c r="XEA43" s="34"/>
      <c r="XEB43" s="34"/>
      <c r="XEC43" s="34"/>
      <c r="XED43" s="34"/>
      <c r="XEE43" s="34"/>
      <c r="XEF43" s="34"/>
      <c r="XEG43" s="34"/>
      <c r="XEH43" s="34"/>
      <c r="XEI43" s="34"/>
      <c r="XEJ43" s="34"/>
      <c r="XEK43" s="34"/>
      <c r="XEL43" s="34"/>
      <c r="XEM43" s="34"/>
      <c r="XEN43" s="34"/>
      <c r="XEO43" s="34"/>
      <c r="XEP43" s="34"/>
      <c r="XEQ43" s="34"/>
      <c r="XER43" s="34"/>
      <c r="XES43" s="34"/>
      <c r="XET43" s="34"/>
      <c r="XEU43" s="34"/>
      <c r="XEV43" s="34"/>
      <c r="XEW43" s="34"/>
      <c r="XEX43" s="34"/>
      <c r="XEY43" s="34"/>
      <c r="XEZ43" s="34"/>
      <c r="XFA43" s="34"/>
      <c r="XFB43" s="34"/>
      <c r="XFC43" s="34"/>
      <c r="XFD43" s="34"/>
    </row>
    <row r="44" s="210" customFormat="1" spans="1:7">
      <c r="A44" s="4"/>
      <c r="B44" s="215"/>
      <c r="C44" s="214" t="s">
        <v>263</v>
      </c>
      <c r="D44" s="215"/>
      <c r="E44" s="214"/>
      <c r="F44" s="214"/>
      <c r="G44" s="219"/>
    </row>
    <row r="45" s="210" customFormat="1" spans="1:7">
      <c r="A45" s="4"/>
      <c r="B45" s="215"/>
      <c r="C45" s="214" t="s">
        <v>264</v>
      </c>
      <c r="D45" s="215"/>
      <c r="E45" s="214"/>
      <c r="F45" s="214"/>
      <c r="G45" s="219"/>
    </row>
    <row r="46" s="210" customFormat="1" spans="1:7">
      <c r="A46" s="4"/>
      <c r="B46" s="215"/>
      <c r="C46" s="214" t="s">
        <v>265</v>
      </c>
      <c r="D46" s="215"/>
      <c r="E46" s="214"/>
      <c r="F46" s="214"/>
      <c r="G46" s="219"/>
    </row>
    <row r="47" s="210" customFormat="1" spans="1:7">
      <c r="A47" s="4"/>
      <c r="B47" s="215"/>
      <c r="C47" s="214" t="s">
        <v>266</v>
      </c>
      <c r="D47" s="215"/>
      <c r="E47" s="214"/>
      <c r="F47" s="214"/>
      <c r="G47" s="219"/>
    </row>
    <row r="48" s="210" customFormat="1" spans="3:7">
      <c r="C48" s="219"/>
      <c r="D48" s="222"/>
      <c r="G48" s="219"/>
    </row>
    <row r="49" s="210" customFormat="1" spans="1:7">
      <c r="A49" s="220" t="s">
        <v>110</v>
      </c>
      <c r="B49" s="220" t="s">
        <v>267</v>
      </c>
      <c r="C49" s="220"/>
      <c r="D49" s="220"/>
      <c r="E49" s="220"/>
      <c r="F49" s="223" t="s">
        <v>129</v>
      </c>
      <c r="G49" s="219"/>
    </row>
    <row r="50" s="210" customFormat="1" spans="1:7">
      <c r="A50" s="224" t="s">
        <v>25</v>
      </c>
      <c r="B50" s="225" t="s">
        <v>268</v>
      </c>
      <c r="C50" s="224"/>
      <c r="D50" s="226"/>
      <c r="E50" s="224"/>
      <c r="F50" s="224">
        <v>9</v>
      </c>
      <c r="G50" s="219"/>
    </row>
    <row r="51" s="210" customFormat="1" spans="1:7">
      <c r="A51" s="214" t="s">
        <v>30</v>
      </c>
      <c r="B51" s="214" t="s">
        <v>269</v>
      </c>
      <c r="C51" s="214"/>
      <c r="D51" s="215"/>
      <c r="E51" s="214"/>
      <c r="F51" s="214">
        <v>20</v>
      </c>
      <c r="G51" s="219"/>
    </row>
    <row r="52" s="210" customFormat="1" spans="1:11">
      <c r="A52" s="214" t="s">
        <v>24</v>
      </c>
      <c r="B52" s="214" t="s">
        <v>270</v>
      </c>
      <c r="C52" s="214"/>
      <c r="D52" s="215"/>
      <c r="E52" s="214"/>
      <c r="F52" s="214">
        <v>20</v>
      </c>
      <c r="G52" s="219"/>
      <c r="H52" s="34"/>
      <c r="I52" s="34"/>
      <c r="J52" s="34"/>
      <c r="K52" s="34"/>
    </row>
    <row r="53" s="210" customFormat="1" spans="1:11">
      <c r="A53" s="214" t="s">
        <v>17</v>
      </c>
      <c r="B53" s="214" t="s">
        <v>271</v>
      </c>
      <c r="C53" s="214"/>
      <c r="D53" s="215"/>
      <c r="E53" s="214"/>
      <c r="F53" s="214">
        <v>50</v>
      </c>
      <c r="G53" s="219"/>
      <c r="H53" s="34"/>
      <c r="I53" s="34"/>
      <c r="J53" s="34"/>
      <c r="K53" s="34"/>
    </row>
    <row r="54" s="210" customFormat="1" spans="1:11">
      <c r="A54" s="214" t="s">
        <v>31</v>
      </c>
      <c r="B54" s="216" t="s">
        <v>272</v>
      </c>
      <c r="C54" s="214"/>
      <c r="D54" s="215"/>
      <c r="E54" s="214"/>
      <c r="F54" s="214">
        <v>23</v>
      </c>
      <c r="G54" s="219"/>
      <c r="H54" s="34"/>
      <c r="I54" s="34"/>
      <c r="J54" s="34"/>
      <c r="K54" s="34"/>
    </row>
    <row r="55" s="210" customFormat="1" spans="1:11">
      <c r="A55" s="214" t="s">
        <v>45</v>
      </c>
      <c r="B55" s="214" t="s">
        <v>273</v>
      </c>
      <c r="C55" s="214"/>
      <c r="D55" s="215"/>
      <c r="E55" s="214"/>
      <c r="F55" s="214">
        <v>30</v>
      </c>
      <c r="G55" s="219"/>
      <c r="H55" s="34"/>
      <c r="I55" s="34"/>
      <c r="J55" s="34"/>
      <c r="K55" s="34"/>
    </row>
    <row r="56" s="34" customFormat="1" spans="1:7">
      <c r="A56" s="214" t="s">
        <v>55</v>
      </c>
      <c r="B56" s="214" t="s">
        <v>274</v>
      </c>
      <c r="C56" s="214"/>
      <c r="D56" s="215"/>
      <c r="E56" s="214"/>
      <c r="F56" s="214">
        <v>10</v>
      </c>
      <c r="G56" s="36"/>
    </row>
    <row r="57" s="34" customFormat="1" spans="1:7">
      <c r="A57" s="214" t="s">
        <v>67</v>
      </c>
      <c r="B57" s="214" t="s">
        <v>275</v>
      </c>
      <c r="C57" s="214"/>
      <c r="D57" s="215"/>
      <c r="E57" s="214"/>
      <c r="F57" s="214">
        <v>20</v>
      </c>
      <c r="G57" s="36"/>
    </row>
    <row r="58" s="34" customFormat="1" spans="1:7">
      <c r="A58" s="214" t="s">
        <v>70</v>
      </c>
      <c r="B58" s="214" t="s">
        <v>276</v>
      </c>
      <c r="C58" s="214"/>
      <c r="D58" s="215"/>
      <c r="E58" s="214"/>
      <c r="F58" s="214">
        <v>100</v>
      </c>
      <c r="G58" s="36"/>
    </row>
    <row r="59" spans="1:6">
      <c r="A59" s="214" t="s">
        <v>71</v>
      </c>
      <c r="B59" s="214" t="s">
        <v>277</v>
      </c>
      <c r="C59" s="214"/>
      <c r="D59" s="215"/>
      <c r="E59" s="214"/>
      <c r="F59" s="214">
        <v>20</v>
      </c>
    </row>
    <row r="60" spans="1:6">
      <c r="A60" s="214" t="s">
        <v>20</v>
      </c>
      <c r="B60" s="214" t="s">
        <v>278</v>
      </c>
      <c r="C60" s="214"/>
      <c r="D60" s="215"/>
      <c r="E60" s="214"/>
      <c r="F60" s="214">
        <v>20</v>
      </c>
    </row>
    <row r="61" spans="1:6">
      <c r="A61" s="4" t="s">
        <v>21</v>
      </c>
      <c r="B61" s="4" t="s">
        <v>279</v>
      </c>
      <c r="C61" s="4"/>
      <c r="D61" s="213"/>
      <c r="E61" s="4"/>
      <c r="F61" s="4">
        <v>6</v>
      </c>
    </row>
    <row r="62" spans="1:6">
      <c r="A62" s="214" t="s">
        <v>36</v>
      </c>
      <c r="B62" s="214" t="s">
        <v>280</v>
      </c>
      <c r="C62" s="214"/>
      <c r="D62" s="215"/>
      <c r="E62" s="214"/>
      <c r="F62" s="214">
        <v>10</v>
      </c>
    </row>
    <row r="63" spans="1:6">
      <c r="A63" s="214" t="s">
        <v>39</v>
      </c>
      <c r="B63" s="214" t="s">
        <v>281</v>
      </c>
      <c r="C63" s="214"/>
      <c r="D63" s="215"/>
      <c r="E63" s="214"/>
      <c r="F63" s="214">
        <v>20</v>
      </c>
    </row>
    <row r="64" s="34" customFormat="1" spans="1:7">
      <c r="A64" s="211"/>
      <c r="B64" s="211"/>
      <c r="C64" s="211"/>
      <c r="D64" s="211"/>
      <c r="E64" s="211"/>
      <c r="F64" s="211"/>
      <c r="G64" s="36"/>
    </row>
    <row r="65" s="34" customFormat="1" spans="1:7">
      <c r="A65" s="211"/>
      <c r="B65" s="211"/>
      <c r="C65" s="211"/>
      <c r="D65" s="211"/>
      <c r="E65" s="211"/>
      <c r="F65" s="211"/>
      <c r="G65" s="36"/>
    </row>
    <row r="66" s="34" customFormat="1" spans="1:7">
      <c r="A66" s="211"/>
      <c r="B66" s="211"/>
      <c r="C66" s="211"/>
      <c r="D66" s="211"/>
      <c r="E66" s="211"/>
      <c r="F66" s="211"/>
      <c r="G66" s="36"/>
    </row>
    <row r="67" spans="1:3">
      <c r="A67" s="34"/>
      <c r="B67" s="34"/>
      <c r="C67" s="34"/>
    </row>
    <row r="68" spans="1:3">
      <c r="A68" s="34"/>
      <c r="B68" s="34"/>
      <c r="C68" s="34"/>
    </row>
    <row r="69" spans="1:3">
      <c r="A69" s="34"/>
      <c r="B69" s="34"/>
      <c r="C69" s="34"/>
    </row>
    <row r="70" spans="1:6">
      <c r="A70" s="34"/>
      <c r="B70" s="34"/>
      <c r="C70" s="34"/>
      <c r="F70" s="36"/>
    </row>
    <row r="71" spans="1:6">
      <c r="A71" s="34"/>
      <c r="B71" s="34"/>
      <c r="C71" s="34"/>
      <c r="F71" s="36"/>
    </row>
    <row r="72" spans="1:6">
      <c r="A72" s="34"/>
      <c r="B72" s="34"/>
      <c r="C72" s="34"/>
      <c r="F72" s="36"/>
    </row>
    <row r="73" spans="1:6">
      <c r="A73" s="34"/>
      <c r="B73" s="34"/>
      <c r="C73" s="34"/>
      <c r="F73" s="36"/>
    </row>
    <row r="74" spans="1:6">
      <c r="A74" s="34"/>
      <c r="B74" s="34"/>
      <c r="C74" s="34"/>
      <c r="F74" s="36"/>
    </row>
    <row r="75" spans="1:6">
      <c r="A75" s="34"/>
      <c r="B75" s="34"/>
      <c r="C75" s="34"/>
      <c r="F75" s="36"/>
    </row>
    <row r="76" spans="1:6">
      <c r="A76" s="34"/>
      <c r="B76" s="34"/>
      <c r="C76" s="34"/>
      <c r="F76" s="36"/>
    </row>
    <row r="77" spans="1:6">
      <c r="A77" s="34"/>
      <c r="B77" s="34"/>
      <c r="C77" s="34"/>
      <c r="F77" s="36"/>
    </row>
    <row r="78" spans="1:3">
      <c r="A78" s="34"/>
      <c r="B78" s="34"/>
      <c r="C78" s="34"/>
    </row>
    <row r="79" spans="1:3">
      <c r="A79" s="34"/>
      <c r="B79" s="34"/>
      <c r="C79" s="34"/>
    </row>
    <row r="80" spans="1:3">
      <c r="A80" s="34"/>
      <c r="B80" s="34"/>
      <c r="C80" s="34"/>
    </row>
    <row r="81" spans="1:3">
      <c r="A81" s="34"/>
      <c r="B81" s="34"/>
      <c r="C81" s="34"/>
    </row>
    <row r="82" spans="1:3">
      <c r="A82" s="34"/>
      <c r="B82" s="34"/>
      <c r="C82" s="34"/>
    </row>
    <row r="83" spans="1:3">
      <c r="A83" s="34"/>
      <c r="B83" s="34"/>
      <c r="C83" s="34"/>
    </row>
    <row r="84" spans="1:3">
      <c r="A84" s="34"/>
      <c r="B84" s="34"/>
      <c r="C84" s="34"/>
    </row>
  </sheetData>
  <mergeCells count="51">
    <mergeCell ref="A1:F1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A4:A5"/>
    <mergeCell ref="A6:A17"/>
    <mergeCell ref="A23:A26"/>
    <mergeCell ref="A27:A32"/>
    <mergeCell ref="A33:A35"/>
    <mergeCell ref="A36:A47"/>
    <mergeCell ref="B6:B9"/>
    <mergeCell ref="B10:B11"/>
    <mergeCell ref="B12:B14"/>
    <mergeCell ref="B15:B17"/>
    <mergeCell ref="B27:B28"/>
    <mergeCell ref="B31:B32"/>
    <mergeCell ref="B33:B34"/>
    <mergeCell ref="B36:B37"/>
    <mergeCell ref="B39:B47"/>
    <mergeCell ref="C6:C9"/>
    <mergeCell ref="C16:C17"/>
    <mergeCell ref="C18:C21"/>
    <mergeCell ref="D10:D11"/>
    <mergeCell ref="D12:D14"/>
    <mergeCell ref="D27:D28"/>
    <mergeCell ref="D36:D37"/>
    <mergeCell ref="D39:D47"/>
    <mergeCell ref="E10:E11"/>
    <mergeCell ref="E12:E14"/>
    <mergeCell ref="E27:E28"/>
    <mergeCell ref="E36:E37"/>
    <mergeCell ref="E39:E47"/>
    <mergeCell ref="F6:F9"/>
    <mergeCell ref="F10:F11"/>
    <mergeCell ref="F12:F14"/>
    <mergeCell ref="F16:F17"/>
    <mergeCell ref="F27:F28"/>
    <mergeCell ref="F36:F37"/>
    <mergeCell ref="F39:F47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9"/>
  <sheetViews>
    <sheetView workbookViewId="0">
      <selection activeCell="E15" sqref="E15"/>
    </sheetView>
  </sheetViews>
  <sheetFormatPr defaultColWidth="10" defaultRowHeight="14.4" outlineLevelCol="6"/>
  <cols>
    <col min="1" max="1" width="12.6666666666667" style="34"/>
    <col min="2" max="2" width="27.4166666666667" style="36" customWidth="1"/>
    <col min="3" max="3" width="12.3333333333333" style="37" customWidth="1"/>
    <col min="4" max="7" width="10" style="34"/>
    <col min="8" max="8" width="12.6666666666667" style="34"/>
    <col min="9" max="16384" width="10" style="34"/>
  </cols>
  <sheetData>
    <row r="1" s="34" customFormat="1" ht="15.6" spans="1:3">
      <c r="A1" s="36" t="s">
        <v>1</v>
      </c>
      <c r="B1" s="200" t="s">
        <v>110</v>
      </c>
      <c r="C1" s="201" t="s">
        <v>111</v>
      </c>
    </row>
    <row r="2" s="34" customFormat="1" ht="15.6" spans="1:3">
      <c r="A2" s="31">
        <v>1</v>
      </c>
      <c r="B2" s="5" t="s">
        <v>17</v>
      </c>
      <c r="C2" s="202">
        <v>87</v>
      </c>
    </row>
    <row r="3" s="34" customFormat="1" ht="15.6" spans="1:3">
      <c r="A3" s="31">
        <v>2</v>
      </c>
      <c r="B3" s="5" t="s">
        <v>18</v>
      </c>
      <c r="C3" s="202">
        <v>95</v>
      </c>
    </row>
    <row r="4" s="34" customFormat="1" ht="15.6" spans="1:3">
      <c r="A4" s="31">
        <v>3</v>
      </c>
      <c r="B4" s="5" t="s">
        <v>19</v>
      </c>
      <c r="C4" s="202">
        <v>88</v>
      </c>
    </row>
    <row r="5" s="34" customFormat="1" ht="15.6" spans="1:3">
      <c r="A5" s="31">
        <v>4</v>
      </c>
      <c r="B5" s="5" t="s">
        <v>20</v>
      </c>
      <c r="C5" s="202">
        <v>95</v>
      </c>
    </row>
    <row r="6" s="34" customFormat="1" ht="15.6" spans="1:3">
      <c r="A6" s="31">
        <v>5</v>
      </c>
      <c r="B6" s="5" t="s">
        <v>21</v>
      </c>
      <c r="C6" s="202">
        <v>100</v>
      </c>
    </row>
    <row r="7" s="34" customFormat="1" ht="15.6" spans="1:3">
      <c r="A7" s="31">
        <v>6</v>
      </c>
      <c r="B7" s="5" t="s">
        <v>22</v>
      </c>
      <c r="C7" s="202">
        <v>70</v>
      </c>
    </row>
    <row r="8" s="34" customFormat="1" ht="15.6" spans="1:3">
      <c r="A8" s="31">
        <v>7</v>
      </c>
      <c r="B8" s="5" t="s">
        <v>23</v>
      </c>
      <c r="C8" s="202">
        <v>91</v>
      </c>
    </row>
    <row r="9" s="34" customFormat="1" ht="15.6" spans="1:3">
      <c r="A9" s="31">
        <v>8</v>
      </c>
      <c r="B9" s="5" t="s">
        <v>24</v>
      </c>
      <c r="C9" s="202">
        <v>88</v>
      </c>
    </row>
    <row r="10" s="34" customFormat="1" ht="15.6" spans="1:3">
      <c r="A10" s="31">
        <v>9</v>
      </c>
      <c r="B10" s="5" t="s">
        <v>25</v>
      </c>
      <c r="C10" s="202">
        <v>77</v>
      </c>
    </row>
    <row r="11" s="34" customFormat="1" ht="15.6" spans="1:3">
      <c r="A11" s="31">
        <v>10</v>
      </c>
      <c r="B11" s="5" t="s">
        <v>26</v>
      </c>
      <c r="C11" s="202">
        <v>100</v>
      </c>
    </row>
    <row r="12" s="34" customFormat="1" ht="15.6" spans="1:3">
      <c r="A12" s="31">
        <v>11</v>
      </c>
      <c r="B12" s="5" t="s">
        <v>27</v>
      </c>
      <c r="C12" s="202">
        <v>100</v>
      </c>
    </row>
    <row r="13" s="34" customFormat="1" ht="15.6" spans="1:3">
      <c r="A13" s="31">
        <v>12</v>
      </c>
      <c r="B13" s="5" t="s">
        <v>28</v>
      </c>
      <c r="C13" s="202">
        <v>85</v>
      </c>
    </row>
    <row r="14" s="34" customFormat="1" ht="15.6" spans="1:3">
      <c r="A14" s="31">
        <v>13</v>
      </c>
      <c r="B14" s="5" t="s">
        <v>29</v>
      </c>
      <c r="C14" s="202">
        <v>86</v>
      </c>
    </row>
    <row r="15" s="34" customFormat="1" ht="15.6" spans="1:3">
      <c r="A15" s="31">
        <v>14</v>
      </c>
      <c r="B15" s="5" t="s">
        <v>30</v>
      </c>
      <c r="C15" s="202">
        <v>94</v>
      </c>
    </row>
    <row r="16" s="34" customFormat="1" ht="15.6" spans="1:3">
      <c r="A16" s="31">
        <v>15</v>
      </c>
      <c r="B16" s="5" t="s">
        <v>31</v>
      </c>
      <c r="C16" s="202">
        <v>94</v>
      </c>
    </row>
    <row r="17" s="34" customFormat="1" ht="15.6" spans="1:3">
      <c r="A17" s="31">
        <v>16</v>
      </c>
      <c r="B17" s="5" t="s">
        <v>32</v>
      </c>
      <c r="C17" s="202">
        <v>94</v>
      </c>
    </row>
    <row r="18" s="34" customFormat="1" ht="15.6" spans="1:3">
      <c r="A18" s="31">
        <v>17</v>
      </c>
      <c r="B18" s="5" t="s">
        <v>33</v>
      </c>
      <c r="C18" s="202">
        <v>93</v>
      </c>
    </row>
    <row r="19" s="34" customFormat="1" ht="15.6" spans="1:3">
      <c r="A19" s="31">
        <v>18</v>
      </c>
      <c r="B19" s="5" t="s">
        <v>34</v>
      </c>
      <c r="C19" s="202">
        <v>93</v>
      </c>
    </row>
    <row r="20" s="34" customFormat="1" ht="15.6" spans="1:3">
      <c r="A20" s="31">
        <v>19</v>
      </c>
      <c r="B20" s="5" t="s">
        <v>35</v>
      </c>
      <c r="C20" s="202">
        <v>100</v>
      </c>
    </row>
    <row r="21" s="34" customFormat="1" ht="15.6" spans="1:3">
      <c r="A21" s="31">
        <v>20</v>
      </c>
      <c r="B21" s="5" t="s">
        <v>36</v>
      </c>
      <c r="C21" s="202">
        <v>80</v>
      </c>
    </row>
    <row r="22" s="34" customFormat="1" ht="15.6" spans="1:3">
      <c r="A22" s="31">
        <v>21</v>
      </c>
      <c r="B22" s="5" t="s">
        <v>37</v>
      </c>
      <c r="C22" s="202">
        <v>76</v>
      </c>
    </row>
    <row r="23" s="34" customFormat="1" ht="15.6" spans="1:3">
      <c r="A23" s="31">
        <v>22</v>
      </c>
      <c r="B23" s="5" t="s">
        <v>38</v>
      </c>
      <c r="C23" s="202">
        <v>86</v>
      </c>
    </row>
    <row r="24" s="34" customFormat="1" ht="15.6" spans="1:3">
      <c r="A24" s="31">
        <v>23</v>
      </c>
      <c r="B24" s="5" t="s">
        <v>39</v>
      </c>
      <c r="C24" s="202">
        <v>95</v>
      </c>
    </row>
    <row r="25" s="34" customFormat="1" ht="15.6" spans="1:7">
      <c r="A25" s="31">
        <v>24</v>
      </c>
      <c r="B25" s="5" t="s">
        <v>40</v>
      </c>
      <c r="C25" s="202">
        <v>100</v>
      </c>
      <c r="G25" s="203"/>
    </row>
    <row r="26" s="34" customFormat="1" ht="15.6" spans="1:3">
      <c r="A26" s="31">
        <v>25</v>
      </c>
      <c r="B26" s="5" t="s">
        <v>41</v>
      </c>
      <c r="C26" s="202">
        <v>95</v>
      </c>
    </row>
    <row r="27" s="34" customFormat="1" ht="15.6" spans="1:3">
      <c r="A27" s="31">
        <v>26</v>
      </c>
      <c r="B27" s="5" t="s">
        <v>42</v>
      </c>
      <c r="C27" s="202">
        <v>89</v>
      </c>
    </row>
    <row r="28" s="34" customFormat="1" ht="15.6" spans="1:3">
      <c r="A28" s="31">
        <v>27</v>
      </c>
      <c r="B28" s="5" t="s">
        <v>43</v>
      </c>
      <c r="C28" s="202">
        <v>92</v>
      </c>
    </row>
    <row r="29" s="34" customFormat="1" ht="15.6" spans="1:3">
      <c r="A29" s="33">
        <v>28</v>
      </c>
      <c r="B29" s="33" t="s">
        <v>45</v>
      </c>
      <c r="C29" s="204">
        <v>76</v>
      </c>
    </row>
    <row r="30" s="34" customFormat="1" ht="15.6" spans="1:3">
      <c r="A30" s="33">
        <v>29</v>
      </c>
      <c r="B30" s="33" t="s">
        <v>47</v>
      </c>
      <c r="C30" s="204">
        <v>68</v>
      </c>
    </row>
    <row r="31" s="34" customFormat="1" ht="15.6" spans="1:3">
      <c r="A31" s="33">
        <v>30</v>
      </c>
      <c r="B31" s="33" t="s">
        <v>48</v>
      </c>
      <c r="C31" s="204">
        <v>65</v>
      </c>
    </row>
    <row r="32" s="34" customFormat="1" ht="15.6" spans="1:3">
      <c r="A32" s="33">
        <v>31</v>
      </c>
      <c r="B32" s="33" t="s">
        <v>49</v>
      </c>
      <c r="C32" s="204">
        <v>80</v>
      </c>
    </row>
    <row r="33" s="34" customFormat="1" ht="15.6" spans="1:3">
      <c r="A33" s="33">
        <v>32</v>
      </c>
      <c r="B33" s="33" t="s">
        <v>50</v>
      </c>
      <c r="C33" s="204">
        <v>63</v>
      </c>
    </row>
    <row r="34" s="34" customFormat="1" ht="15.6" spans="1:3">
      <c r="A34" s="33">
        <v>33</v>
      </c>
      <c r="B34" s="33" t="s">
        <v>51</v>
      </c>
      <c r="C34" s="204">
        <v>72</v>
      </c>
    </row>
    <row r="35" s="34" customFormat="1" ht="15.6" spans="1:3">
      <c r="A35" s="33">
        <v>34</v>
      </c>
      <c r="B35" s="33" t="s">
        <v>52</v>
      </c>
      <c r="C35" s="204">
        <v>78</v>
      </c>
    </row>
    <row r="36" s="34" customFormat="1" ht="15.6" spans="1:3">
      <c r="A36" s="33">
        <v>35</v>
      </c>
      <c r="B36" s="33" t="s">
        <v>53</v>
      </c>
      <c r="C36" s="204">
        <v>70</v>
      </c>
    </row>
    <row r="37" s="34" customFormat="1" ht="15.6" spans="1:3">
      <c r="A37" s="33">
        <v>36</v>
      </c>
      <c r="B37" s="33" t="s">
        <v>54</v>
      </c>
      <c r="C37" s="204">
        <v>74</v>
      </c>
    </row>
    <row r="38" s="34" customFormat="1" ht="15.6" spans="1:3">
      <c r="A38" s="33">
        <v>37</v>
      </c>
      <c r="B38" s="33" t="s">
        <v>55</v>
      </c>
      <c r="C38" s="204">
        <v>85</v>
      </c>
    </row>
    <row r="39" s="34" customFormat="1" ht="15.6" spans="1:3">
      <c r="A39" s="33">
        <v>38</v>
      </c>
      <c r="B39" s="33" t="s">
        <v>56</v>
      </c>
      <c r="C39" s="204">
        <v>59</v>
      </c>
    </row>
    <row r="40" s="34" customFormat="1" ht="15.6" spans="1:3">
      <c r="A40" s="33">
        <v>39</v>
      </c>
      <c r="B40" s="33" t="s">
        <v>57</v>
      </c>
      <c r="C40" s="204">
        <v>77</v>
      </c>
    </row>
    <row r="41" s="34" customFormat="1" ht="15.6" spans="1:3">
      <c r="A41" s="33">
        <v>40</v>
      </c>
      <c r="B41" s="33" t="s">
        <v>58</v>
      </c>
      <c r="C41" s="204">
        <v>66</v>
      </c>
    </row>
    <row r="42" s="34" customFormat="1" ht="15.6" spans="1:3">
      <c r="A42" s="33">
        <v>41</v>
      </c>
      <c r="B42" s="33" t="s">
        <v>59</v>
      </c>
      <c r="C42" s="204">
        <v>72</v>
      </c>
    </row>
    <row r="43" s="34" customFormat="1" ht="15.6" spans="1:3">
      <c r="A43" s="33">
        <v>42</v>
      </c>
      <c r="B43" s="33" t="s">
        <v>282</v>
      </c>
      <c r="C43" s="204">
        <v>89</v>
      </c>
    </row>
    <row r="44" s="34" customFormat="1" ht="15.6" spans="1:3">
      <c r="A44" s="33">
        <v>43</v>
      </c>
      <c r="B44" s="33" t="s">
        <v>283</v>
      </c>
      <c r="C44" s="205">
        <v>90</v>
      </c>
    </row>
    <row r="45" s="34" customFormat="1" ht="15.6" spans="1:3">
      <c r="A45" s="33">
        <v>44</v>
      </c>
      <c r="B45" s="33" t="s">
        <v>62</v>
      </c>
      <c r="C45" s="205">
        <v>80</v>
      </c>
    </row>
    <row r="46" s="34" customFormat="1" ht="15.6" spans="1:3">
      <c r="A46" s="33">
        <v>45</v>
      </c>
      <c r="B46" s="33" t="s">
        <v>63</v>
      </c>
      <c r="C46" s="205">
        <v>73</v>
      </c>
    </row>
    <row r="47" s="34" customFormat="1" ht="15.6" spans="1:3">
      <c r="A47" s="33">
        <v>46</v>
      </c>
      <c r="B47" s="33" t="s">
        <v>284</v>
      </c>
      <c r="C47" s="205">
        <v>82</v>
      </c>
    </row>
    <row r="48" s="34" customFormat="1" ht="15.6" spans="1:3">
      <c r="A48" s="33">
        <v>47</v>
      </c>
      <c r="B48" s="33" t="s">
        <v>65</v>
      </c>
      <c r="C48" s="205">
        <v>58</v>
      </c>
    </row>
    <row r="49" s="34" customFormat="1" ht="15.6" spans="1:3">
      <c r="A49" s="33">
        <v>48</v>
      </c>
      <c r="B49" s="33" t="s">
        <v>66</v>
      </c>
      <c r="C49" s="205">
        <v>60</v>
      </c>
    </row>
    <row r="50" s="34" customFormat="1" ht="15.6" spans="1:3">
      <c r="A50" s="33">
        <v>49</v>
      </c>
      <c r="B50" s="33" t="s">
        <v>67</v>
      </c>
      <c r="C50" s="205">
        <v>59</v>
      </c>
    </row>
    <row r="51" s="34" customFormat="1" ht="15.6" spans="1:3">
      <c r="A51" s="33">
        <v>50</v>
      </c>
      <c r="B51" s="33" t="s">
        <v>68</v>
      </c>
      <c r="C51" s="205">
        <v>65</v>
      </c>
    </row>
    <row r="52" s="34" customFormat="1" ht="15.6" spans="1:3">
      <c r="A52" s="33">
        <v>51</v>
      </c>
      <c r="B52" s="33" t="s">
        <v>69</v>
      </c>
      <c r="C52" s="205">
        <v>55</v>
      </c>
    </row>
    <row r="53" s="34" customFormat="1" ht="15.6" spans="1:3">
      <c r="A53" s="33">
        <v>52</v>
      </c>
      <c r="B53" s="33" t="s">
        <v>70</v>
      </c>
      <c r="C53" s="205">
        <v>72</v>
      </c>
    </row>
    <row r="54" s="34" customFormat="1" ht="15.6" spans="1:3">
      <c r="A54" s="33">
        <v>53</v>
      </c>
      <c r="B54" s="33" t="s">
        <v>71</v>
      </c>
      <c r="C54" s="205">
        <v>73</v>
      </c>
    </row>
    <row r="55" s="34" customFormat="1" ht="15.6" spans="1:3">
      <c r="A55" s="33">
        <v>54</v>
      </c>
      <c r="B55" s="33" t="s">
        <v>72</v>
      </c>
      <c r="C55" s="205">
        <v>56</v>
      </c>
    </row>
    <row r="56" s="34" customFormat="1" ht="15.6" spans="1:3">
      <c r="A56" s="33">
        <v>55</v>
      </c>
      <c r="B56" s="33" t="s">
        <v>73</v>
      </c>
      <c r="C56" s="205">
        <v>54</v>
      </c>
    </row>
    <row r="57" s="34" customFormat="1" ht="15.6" spans="1:3">
      <c r="A57" s="33">
        <v>56</v>
      </c>
      <c r="B57" s="33" t="s">
        <v>285</v>
      </c>
      <c r="C57" s="205">
        <v>67</v>
      </c>
    </row>
    <row r="58" s="34" customFormat="1" ht="15.6" spans="1:3">
      <c r="A58" s="33">
        <v>57</v>
      </c>
      <c r="B58" s="33" t="s">
        <v>75</v>
      </c>
      <c r="C58" s="205">
        <v>57</v>
      </c>
    </row>
    <row r="59" s="34" customFormat="1" ht="15.6" spans="1:3">
      <c r="A59" s="33">
        <v>58</v>
      </c>
      <c r="B59" s="33" t="s">
        <v>76</v>
      </c>
      <c r="C59" s="205">
        <v>53</v>
      </c>
    </row>
    <row r="60" s="34" customFormat="1" ht="15.6" spans="1:3">
      <c r="A60" s="32">
        <v>59</v>
      </c>
      <c r="B60" s="32" t="s">
        <v>78</v>
      </c>
      <c r="C60" s="206">
        <v>100</v>
      </c>
    </row>
    <row r="61" s="34" customFormat="1" ht="15.6" spans="1:3">
      <c r="A61" s="32">
        <v>60</v>
      </c>
      <c r="B61" s="32" t="s">
        <v>79</v>
      </c>
      <c r="C61" s="206">
        <v>100</v>
      </c>
    </row>
    <row r="62" s="34" customFormat="1" ht="15.6" spans="1:3">
      <c r="A62" s="32">
        <v>61</v>
      </c>
      <c r="B62" s="32" t="s">
        <v>80</v>
      </c>
      <c r="C62" s="206">
        <v>100</v>
      </c>
    </row>
    <row r="63" s="34" customFormat="1" ht="15.6" spans="1:3">
      <c r="A63" s="32">
        <v>62</v>
      </c>
      <c r="B63" s="32" t="s">
        <v>81</v>
      </c>
      <c r="C63" s="206">
        <v>100</v>
      </c>
    </row>
    <row r="64" s="34" customFormat="1" ht="15.6" spans="1:3">
      <c r="A64" s="32">
        <v>63</v>
      </c>
      <c r="B64" s="32" t="s">
        <v>82</v>
      </c>
      <c r="C64" s="206">
        <v>100</v>
      </c>
    </row>
    <row r="65" s="34" customFormat="1" ht="15.6" spans="1:3">
      <c r="A65" s="32">
        <v>64</v>
      </c>
      <c r="B65" s="32" t="s">
        <v>83</v>
      </c>
      <c r="C65" s="206">
        <v>100</v>
      </c>
    </row>
    <row r="66" s="34" customFormat="1" ht="15.6" spans="1:3">
      <c r="A66" s="32">
        <v>65</v>
      </c>
      <c r="B66" s="32" t="s">
        <v>84</v>
      </c>
      <c r="C66" s="206">
        <v>100</v>
      </c>
    </row>
    <row r="67" s="34" customFormat="1" ht="15.6" spans="1:3">
      <c r="A67" s="32">
        <v>66</v>
      </c>
      <c r="B67" s="32" t="s">
        <v>85</v>
      </c>
      <c r="C67" s="206">
        <v>100</v>
      </c>
    </row>
    <row r="68" s="34" customFormat="1" ht="15.6" spans="1:3">
      <c r="A68" s="32">
        <v>67</v>
      </c>
      <c r="B68" s="32" t="s">
        <v>86</v>
      </c>
      <c r="C68" s="206">
        <v>100</v>
      </c>
    </row>
    <row r="69" s="34" customFormat="1" ht="15.6" spans="1:3">
      <c r="A69" s="32">
        <v>68</v>
      </c>
      <c r="B69" s="32" t="s">
        <v>87</v>
      </c>
      <c r="C69" s="206">
        <v>100</v>
      </c>
    </row>
    <row r="70" s="34" customFormat="1" ht="15.6" spans="1:3">
      <c r="A70" s="32">
        <v>69</v>
      </c>
      <c r="B70" s="32" t="s">
        <v>88</v>
      </c>
      <c r="C70" s="206">
        <v>100</v>
      </c>
    </row>
    <row r="71" s="34" customFormat="1" ht="15.6" spans="1:3">
      <c r="A71" s="32">
        <v>70</v>
      </c>
      <c r="B71" s="32" t="s">
        <v>89</v>
      </c>
      <c r="C71" s="206">
        <v>100</v>
      </c>
    </row>
    <row r="72" s="34" customFormat="1" ht="15.6" spans="1:3">
      <c r="A72" s="32">
        <v>71</v>
      </c>
      <c r="B72" s="32" t="s">
        <v>90</v>
      </c>
      <c r="C72" s="206">
        <v>100</v>
      </c>
    </row>
    <row r="73" s="34" customFormat="1" ht="15.6" spans="1:3">
      <c r="A73" s="32">
        <v>72</v>
      </c>
      <c r="B73" s="32" t="s">
        <v>91</v>
      </c>
      <c r="C73" s="206">
        <v>100</v>
      </c>
    </row>
    <row r="74" s="34" customFormat="1" ht="15.6" spans="1:3">
      <c r="A74" s="32">
        <v>73</v>
      </c>
      <c r="B74" s="32" t="s">
        <v>92</v>
      </c>
      <c r="C74" s="206">
        <v>100</v>
      </c>
    </row>
    <row r="75" s="34" customFormat="1" ht="15.6" spans="1:3">
      <c r="A75" s="32">
        <v>74</v>
      </c>
      <c r="B75" s="32" t="s">
        <v>93</v>
      </c>
      <c r="C75" s="206">
        <v>100</v>
      </c>
    </row>
    <row r="76" s="34" customFormat="1" ht="15.6" spans="1:3">
      <c r="A76" s="32">
        <v>75</v>
      </c>
      <c r="B76" s="32" t="s">
        <v>94</v>
      </c>
      <c r="C76" s="206">
        <v>100</v>
      </c>
    </row>
    <row r="77" s="34" customFormat="1" ht="15.6" spans="1:3">
      <c r="A77" s="32">
        <v>76</v>
      </c>
      <c r="B77" s="32" t="s">
        <v>95</v>
      </c>
      <c r="C77" s="206">
        <v>100</v>
      </c>
    </row>
    <row r="78" s="34" customFormat="1" ht="15.6" spans="1:3">
      <c r="A78" s="32">
        <v>77</v>
      </c>
      <c r="B78" s="32" t="s">
        <v>96</v>
      </c>
      <c r="C78" s="206">
        <v>100</v>
      </c>
    </row>
    <row r="79" s="34" customFormat="1" ht="15.6" spans="1:3">
      <c r="A79" s="32">
        <v>78</v>
      </c>
      <c r="B79" s="32" t="s">
        <v>97</v>
      </c>
      <c r="C79" s="206">
        <v>100</v>
      </c>
    </row>
    <row r="80" s="34" customFormat="1" ht="15.6" spans="1:3">
      <c r="A80" s="32">
        <v>79</v>
      </c>
      <c r="B80" s="32" t="s">
        <v>98</v>
      </c>
      <c r="C80" s="206">
        <v>100</v>
      </c>
    </row>
    <row r="81" s="34" customFormat="1" ht="15.6" spans="1:3">
      <c r="A81" s="32">
        <v>80</v>
      </c>
      <c r="B81" s="32" t="s">
        <v>99</v>
      </c>
      <c r="C81" s="206">
        <v>100</v>
      </c>
    </row>
    <row r="82" s="34" customFormat="1" ht="15.6" spans="1:3">
      <c r="A82" s="32">
        <v>81</v>
      </c>
      <c r="B82" s="32" t="s">
        <v>100</v>
      </c>
      <c r="C82" s="206">
        <v>100</v>
      </c>
    </row>
    <row r="83" s="34" customFormat="1" ht="15.6" spans="1:3">
      <c r="A83" s="32">
        <v>82</v>
      </c>
      <c r="B83" s="32" t="s">
        <v>101</v>
      </c>
      <c r="C83" s="206">
        <v>100</v>
      </c>
    </row>
    <row r="84" s="34" customFormat="1" ht="15.6" spans="1:3">
      <c r="A84" s="32">
        <v>83</v>
      </c>
      <c r="B84" s="32" t="s">
        <v>102</v>
      </c>
      <c r="C84" s="206">
        <v>100</v>
      </c>
    </row>
    <row r="85" s="34" customFormat="1" ht="15.6" spans="1:3">
      <c r="A85" s="32">
        <v>84</v>
      </c>
      <c r="B85" s="32" t="s">
        <v>103</v>
      </c>
      <c r="C85" s="206">
        <v>100</v>
      </c>
    </row>
    <row r="86" s="34" customFormat="1" ht="15.6" spans="1:3">
      <c r="A86" s="32">
        <v>85</v>
      </c>
      <c r="B86" s="207" t="s">
        <v>104</v>
      </c>
      <c r="C86" s="206">
        <v>100</v>
      </c>
    </row>
    <row r="87" s="34" customFormat="1" ht="15.6" spans="1:3">
      <c r="A87" s="32">
        <v>86</v>
      </c>
      <c r="B87" s="32" t="s">
        <v>105</v>
      </c>
      <c r="C87" s="206">
        <v>100</v>
      </c>
    </row>
    <row r="88" s="34" customFormat="1" ht="15.6" spans="1:3">
      <c r="A88" s="32">
        <v>87</v>
      </c>
      <c r="B88" s="207" t="s">
        <v>106</v>
      </c>
      <c r="C88" s="206">
        <v>100</v>
      </c>
    </row>
    <row r="89" s="34" customFormat="1" ht="15.6" spans="1:3">
      <c r="A89" s="32">
        <v>88</v>
      </c>
      <c r="B89" s="32" t="s">
        <v>107</v>
      </c>
      <c r="C89" s="206">
        <v>100</v>
      </c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B1065"/>
  <sheetViews>
    <sheetView zoomScale="85" zoomScaleNormal="85" workbookViewId="0">
      <selection activeCell="P14" sqref="P14"/>
    </sheetView>
  </sheetViews>
  <sheetFormatPr defaultColWidth="8" defaultRowHeight="15.6"/>
  <cols>
    <col min="1" max="1" width="16.7" style="61" customWidth="1"/>
    <col min="2" max="2" width="9.5" style="61" customWidth="1"/>
    <col min="3" max="3" width="10.1" style="64" customWidth="1"/>
    <col min="4" max="10" width="10.1" style="61" customWidth="1"/>
    <col min="11" max="11" width="12.3" style="65" customWidth="1"/>
    <col min="12" max="12" width="12.3" style="61" customWidth="1"/>
    <col min="13" max="13" width="14.7" style="61" customWidth="1"/>
    <col min="14" max="14" width="8" style="63"/>
    <col min="15" max="16384" width="8" style="61"/>
  </cols>
  <sheetData>
    <row r="1" s="38" customFormat="1" ht="24" customHeight="1" spans="1:14">
      <c r="A1" s="66" t="s">
        <v>286</v>
      </c>
      <c r="B1" s="67"/>
      <c r="C1" s="68"/>
      <c r="D1" s="67"/>
      <c r="E1" s="67"/>
      <c r="F1" s="67"/>
      <c r="G1" s="67"/>
      <c r="H1" s="67"/>
      <c r="I1" s="67"/>
      <c r="J1" s="67"/>
      <c r="K1" s="67"/>
      <c r="L1" s="67"/>
      <c r="M1" s="77"/>
      <c r="N1" s="63"/>
    </row>
    <row r="2" s="61" customFormat="1" spans="1:13">
      <c r="A2" s="69" t="s">
        <v>110</v>
      </c>
      <c r="B2" s="69" t="s">
        <v>287</v>
      </c>
      <c r="C2" s="70" t="s">
        <v>288</v>
      </c>
      <c r="D2" s="69"/>
      <c r="E2" s="69"/>
      <c r="F2" s="69"/>
      <c r="G2" s="69" t="s">
        <v>289</v>
      </c>
      <c r="H2" s="69" t="s">
        <v>290</v>
      </c>
      <c r="I2" s="69" t="s">
        <v>291</v>
      </c>
      <c r="J2" s="69" t="s">
        <v>292</v>
      </c>
      <c r="K2" s="78" t="s">
        <v>293</v>
      </c>
      <c r="L2" s="78" t="s">
        <v>294</v>
      </c>
      <c r="M2" s="79" t="s">
        <v>295</v>
      </c>
    </row>
    <row r="3" s="61" customFormat="1" spans="1:13">
      <c r="A3" s="71" t="s">
        <v>17</v>
      </c>
      <c r="B3" s="72" t="s">
        <v>296</v>
      </c>
      <c r="C3" s="73">
        <v>98</v>
      </c>
      <c r="D3" s="74"/>
      <c r="E3" s="74"/>
      <c r="F3" s="74"/>
      <c r="G3" s="75"/>
      <c r="H3" s="71">
        <f>COUNT(C3:C16)</f>
        <v>14</v>
      </c>
      <c r="I3" s="71">
        <f>COUNTIF(C3:C16,"&gt;=95")</f>
        <v>11</v>
      </c>
      <c r="J3" s="71">
        <f>COUNTIF(C3:C16,"&lt;85")</f>
        <v>0</v>
      </c>
      <c r="K3" s="80">
        <f>I3/H3</f>
        <v>0.785714285714286</v>
      </c>
      <c r="L3" s="80">
        <f>J3/H3</f>
        <v>0</v>
      </c>
      <c r="M3" s="81">
        <f>K3*60+40</f>
        <v>87.1428571428571</v>
      </c>
    </row>
    <row r="4" s="61" customFormat="1" spans="1:13">
      <c r="A4" s="76"/>
      <c r="B4" s="72" t="s">
        <v>297</v>
      </c>
      <c r="C4" s="73">
        <v>98</v>
      </c>
      <c r="D4" s="74"/>
      <c r="E4" s="74"/>
      <c r="F4" s="74"/>
      <c r="G4" s="75"/>
      <c r="H4" s="76"/>
      <c r="I4" s="76"/>
      <c r="J4" s="76"/>
      <c r="K4" s="82"/>
      <c r="L4" s="82"/>
      <c r="M4" s="83"/>
    </row>
    <row r="5" s="61" customFormat="1" spans="1:13">
      <c r="A5" s="76"/>
      <c r="B5" s="72" t="s">
        <v>298</v>
      </c>
      <c r="C5" s="73">
        <v>98</v>
      </c>
      <c r="D5" s="74"/>
      <c r="E5" s="74"/>
      <c r="F5" s="74"/>
      <c r="G5" s="75"/>
      <c r="H5" s="76"/>
      <c r="I5" s="76"/>
      <c r="J5" s="76"/>
      <c r="K5" s="82"/>
      <c r="L5" s="82"/>
      <c r="M5" s="83"/>
    </row>
    <row r="6" s="61" customFormat="1" spans="1:13">
      <c r="A6" s="76"/>
      <c r="B6" s="72" t="s">
        <v>299</v>
      </c>
      <c r="C6" s="73">
        <v>96.6666666666667</v>
      </c>
      <c r="D6" s="74"/>
      <c r="E6" s="74"/>
      <c r="F6" s="74"/>
      <c r="G6" s="75"/>
      <c r="H6" s="76"/>
      <c r="I6" s="76"/>
      <c r="J6" s="76"/>
      <c r="K6" s="82"/>
      <c r="L6" s="82"/>
      <c r="M6" s="83"/>
    </row>
    <row r="7" s="61" customFormat="1" spans="1:13">
      <c r="A7" s="76"/>
      <c r="B7" s="72" t="s">
        <v>300</v>
      </c>
      <c r="C7" s="73">
        <v>97.3333333333333</v>
      </c>
      <c r="D7" s="74"/>
      <c r="E7" s="74"/>
      <c r="F7" s="74"/>
      <c r="G7" s="75"/>
      <c r="H7" s="76"/>
      <c r="I7" s="76"/>
      <c r="J7" s="76"/>
      <c r="K7" s="82"/>
      <c r="L7" s="82"/>
      <c r="M7" s="83"/>
    </row>
    <row r="8" s="61" customFormat="1" spans="1:13">
      <c r="A8" s="76"/>
      <c r="B8" s="72" t="s">
        <v>301</v>
      </c>
      <c r="C8" s="73">
        <v>95</v>
      </c>
      <c r="D8" s="74"/>
      <c r="E8" s="74"/>
      <c r="F8" s="74"/>
      <c r="G8" s="75"/>
      <c r="H8" s="76"/>
      <c r="I8" s="76"/>
      <c r="J8" s="76"/>
      <c r="K8" s="82"/>
      <c r="L8" s="82"/>
      <c r="M8" s="83"/>
    </row>
    <row r="9" s="61" customFormat="1" spans="1:13">
      <c r="A9" s="76"/>
      <c r="B9" s="72" t="s">
        <v>302</v>
      </c>
      <c r="C9" s="73">
        <v>93.6666666666667</v>
      </c>
      <c r="D9" s="74"/>
      <c r="E9" s="74"/>
      <c r="F9" s="74"/>
      <c r="G9" s="75"/>
      <c r="H9" s="76"/>
      <c r="I9" s="76"/>
      <c r="J9" s="76"/>
      <c r="K9" s="82"/>
      <c r="L9" s="82"/>
      <c r="M9" s="83"/>
    </row>
    <row r="10" s="61" customFormat="1" spans="1:13">
      <c r="A10" s="76"/>
      <c r="B10" s="72" t="s">
        <v>303</v>
      </c>
      <c r="C10" s="73">
        <v>98</v>
      </c>
      <c r="D10" s="74"/>
      <c r="E10" s="74"/>
      <c r="F10" s="74"/>
      <c r="G10" s="75"/>
      <c r="H10" s="76"/>
      <c r="I10" s="76"/>
      <c r="J10" s="76"/>
      <c r="K10" s="82"/>
      <c r="L10" s="82"/>
      <c r="M10" s="83"/>
    </row>
    <row r="11" s="61" customFormat="1" spans="1:13">
      <c r="A11" s="76"/>
      <c r="B11" s="72" t="s">
        <v>304</v>
      </c>
      <c r="C11" s="73">
        <v>95.6666666666667</v>
      </c>
      <c r="D11" s="74"/>
      <c r="E11" s="74"/>
      <c r="F11" s="74"/>
      <c r="G11" s="75"/>
      <c r="H11" s="76"/>
      <c r="I11" s="76"/>
      <c r="J11" s="76"/>
      <c r="K11" s="82"/>
      <c r="L11" s="82"/>
      <c r="M11" s="83"/>
    </row>
    <row r="12" s="61" customFormat="1" spans="1:13">
      <c r="A12" s="76"/>
      <c r="B12" s="72" t="s">
        <v>305</v>
      </c>
      <c r="C12" s="73">
        <v>88</v>
      </c>
      <c r="D12" s="74"/>
      <c r="E12" s="74"/>
      <c r="F12" s="74"/>
      <c r="G12" s="75"/>
      <c r="H12" s="76"/>
      <c r="I12" s="76"/>
      <c r="J12" s="76"/>
      <c r="K12" s="82"/>
      <c r="L12" s="82"/>
      <c r="M12" s="83"/>
    </row>
    <row r="13" s="61" customFormat="1" spans="1:13">
      <c r="A13" s="76"/>
      <c r="B13" s="72" t="s">
        <v>306</v>
      </c>
      <c r="C13" s="73">
        <v>97</v>
      </c>
      <c r="D13" s="74"/>
      <c r="E13" s="74"/>
      <c r="F13" s="74"/>
      <c r="G13" s="75"/>
      <c r="H13" s="76"/>
      <c r="I13" s="76"/>
      <c r="J13" s="76"/>
      <c r="K13" s="82"/>
      <c r="L13" s="82"/>
      <c r="M13" s="83"/>
    </row>
    <row r="14" s="61" customFormat="1" spans="1:13">
      <c r="A14" s="76"/>
      <c r="B14" s="72" t="s">
        <v>307</v>
      </c>
      <c r="C14" s="73">
        <v>96.6666666666667</v>
      </c>
      <c r="D14" s="74"/>
      <c r="E14" s="74"/>
      <c r="F14" s="74"/>
      <c r="G14" s="75"/>
      <c r="H14" s="76"/>
      <c r="I14" s="76"/>
      <c r="J14" s="76"/>
      <c r="K14" s="82"/>
      <c r="L14" s="82"/>
      <c r="M14" s="83"/>
    </row>
    <row r="15" s="61" customFormat="1" spans="1:13">
      <c r="A15" s="76"/>
      <c r="B15" s="72" t="s">
        <v>308</v>
      </c>
      <c r="C15" s="73">
        <v>94.6666666666667</v>
      </c>
      <c r="D15" s="74"/>
      <c r="E15" s="74"/>
      <c r="F15" s="74"/>
      <c r="G15" s="75"/>
      <c r="H15" s="76"/>
      <c r="I15" s="76"/>
      <c r="J15" s="76"/>
      <c r="K15" s="82"/>
      <c r="L15" s="82"/>
      <c r="M15" s="83"/>
    </row>
    <row r="16" s="61" customFormat="1" spans="1:13">
      <c r="A16" s="76"/>
      <c r="B16" s="72" t="s">
        <v>309</v>
      </c>
      <c r="C16" s="73">
        <v>97.6666666666667</v>
      </c>
      <c r="D16" s="74"/>
      <c r="E16" s="74"/>
      <c r="F16" s="74"/>
      <c r="G16" s="75"/>
      <c r="H16" s="76"/>
      <c r="I16" s="76"/>
      <c r="J16" s="76"/>
      <c r="K16" s="82"/>
      <c r="L16" s="82"/>
      <c r="M16" s="83"/>
    </row>
    <row r="17" s="61" customFormat="1" spans="1:13">
      <c r="A17" s="71" t="s">
        <v>18</v>
      </c>
      <c r="B17" s="72" t="s">
        <v>310</v>
      </c>
      <c r="C17" s="73">
        <v>98</v>
      </c>
      <c r="D17" s="74"/>
      <c r="E17" s="74"/>
      <c r="F17" s="74"/>
      <c r="G17" s="75"/>
      <c r="H17" s="71">
        <f>COUNT(C17:C27)</f>
        <v>11</v>
      </c>
      <c r="I17" s="71">
        <f>COUNTIF(C17:C27,"&gt;=95")</f>
        <v>10</v>
      </c>
      <c r="J17" s="71">
        <f>COUNTIF(C17:C27,"&lt;85")</f>
        <v>0</v>
      </c>
      <c r="K17" s="80">
        <f>I17/H17</f>
        <v>0.909090909090909</v>
      </c>
      <c r="L17" s="80">
        <f>J17/H17</f>
        <v>0</v>
      </c>
      <c r="M17" s="81">
        <f>K17*60+40</f>
        <v>94.5454545454545</v>
      </c>
    </row>
    <row r="18" s="61" customFormat="1" spans="1:13">
      <c r="A18" s="76"/>
      <c r="B18" s="72" t="s">
        <v>311</v>
      </c>
      <c r="C18" s="73">
        <v>97.3333333333333</v>
      </c>
      <c r="D18" s="74"/>
      <c r="E18" s="74"/>
      <c r="F18" s="74"/>
      <c r="G18" s="75"/>
      <c r="H18" s="76"/>
      <c r="I18" s="76"/>
      <c r="J18" s="76"/>
      <c r="K18" s="82"/>
      <c r="L18" s="82"/>
      <c r="M18" s="83"/>
    </row>
    <row r="19" s="61" customFormat="1" spans="1:13">
      <c r="A19" s="76"/>
      <c r="B19" s="72" t="s">
        <v>312</v>
      </c>
      <c r="C19" s="73">
        <v>96.6666666666667</v>
      </c>
      <c r="D19" s="74"/>
      <c r="E19" s="74"/>
      <c r="F19" s="74"/>
      <c r="G19" s="75"/>
      <c r="H19" s="76"/>
      <c r="I19" s="76"/>
      <c r="J19" s="76"/>
      <c r="K19" s="82"/>
      <c r="L19" s="82"/>
      <c r="M19" s="83"/>
    </row>
    <row r="20" s="61" customFormat="1" spans="1:13">
      <c r="A20" s="76"/>
      <c r="B20" s="72" t="s">
        <v>309</v>
      </c>
      <c r="C20" s="73">
        <v>97.6666666666667</v>
      </c>
      <c r="D20" s="74"/>
      <c r="E20" s="74"/>
      <c r="F20" s="74"/>
      <c r="G20" s="75"/>
      <c r="H20" s="76"/>
      <c r="I20" s="76"/>
      <c r="J20" s="76"/>
      <c r="K20" s="82"/>
      <c r="L20" s="82"/>
      <c r="M20" s="83"/>
    </row>
    <row r="21" s="61" customFormat="1" spans="1:13">
      <c r="A21" s="76"/>
      <c r="B21" s="72" t="s">
        <v>313</v>
      </c>
      <c r="C21" s="73">
        <v>96</v>
      </c>
      <c r="D21" s="74"/>
      <c r="E21" s="74"/>
      <c r="F21" s="74"/>
      <c r="G21" s="75"/>
      <c r="H21" s="76"/>
      <c r="I21" s="76"/>
      <c r="J21" s="76"/>
      <c r="K21" s="82"/>
      <c r="L21" s="82"/>
      <c r="M21" s="83"/>
    </row>
    <row r="22" s="61" customFormat="1" spans="1:13">
      <c r="A22" s="76"/>
      <c r="B22" s="72" t="s">
        <v>314</v>
      </c>
      <c r="C22" s="73">
        <v>97.3333333333333</v>
      </c>
      <c r="D22" s="74"/>
      <c r="E22" s="74"/>
      <c r="F22" s="74"/>
      <c r="G22" s="75"/>
      <c r="H22" s="76"/>
      <c r="I22" s="76"/>
      <c r="J22" s="76"/>
      <c r="K22" s="82"/>
      <c r="L22" s="82"/>
      <c r="M22" s="83"/>
    </row>
    <row r="23" s="61" customFormat="1" spans="1:13">
      <c r="A23" s="76"/>
      <c r="B23" s="72" t="s">
        <v>315</v>
      </c>
      <c r="C23" s="73">
        <v>96.6666666666667</v>
      </c>
      <c r="D23" s="74"/>
      <c r="E23" s="74"/>
      <c r="F23" s="74"/>
      <c r="G23" s="75"/>
      <c r="H23" s="76"/>
      <c r="I23" s="76"/>
      <c r="J23" s="76"/>
      <c r="K23" s="82"/>
      <c r="L23" s="82"/>
      <c r="M23" s="83"/>
    </row>
    <row r="24" s="61" customFormat="1" spans="1:13">
      <c r="A24" s="76"/>
      <c r="B24" s="72" t="s">
        <v>316</v>
      </c>
      <c r="C24" s="73">
        <v>94.6666666666667</v>
      </c>
      <c r="D24" s="74"/>
      <c r="E24" s="74"/>
      <c r="F24" s="74"/>
      <c r="G24" s="75"/>
      <c r="H24" s="76"/>
      <c r="I24" s="76"/>
      <c r="J24" s="76"/>
      <c r="K24" s="82"/>
      <c r="L24" s="82"/>
      <c r="M24" s="83"/>
    </row>
    <row r="25" s="61" customFormat="1" spans="1:13">
      <c r="A25" s="76"/>
      <c r="B25" s="72" t="s">
        <v>317</v>
      </c>
      <c r="C25" s="73">
        <v>97.3333333333333</v>
      </c>
      <c r="D25" s="74"/>
      <c r="E25" s="74"/>
      <c r="F25" s="74"/>
      <c r="G25" s="75"/>
      <c r="H25" s="76"/>
      <c r="I25" s="76"/>
      <c r="J25" s="76"/>
      <c r="K25" s="82"/>
      <c r="L25" s="82"/>
      <c r="M25" s="83"/>
    </row>
    <row r="26" s="61" customFormat="1" spans="1:13">
      <c r="A26" s="76"/>
      <c r="B26" s="72" t="s">
        <v>318</v>
      </c>
      <c r="C26" s="73">
        <v>96.6666666666667</v>
      </c>
      <c r="D26" s="74"/>
      <c r="E26" s="74"/>
      <c r="F26" s="74"/>
      <c r="G26" s="75"/>
      <c r="H26" s="76"/>
      <c r="I26" s="76"/>
      <c r="J26" s="76"/>
      <c r="K26" s="82"/>
      <c r="L26" s="82"/>
      <c r="M26" s="83"/>
    </row>
    <row r="27" s="61" customFormat="1" spans="1:13">
      <c r="A27" s="76"/>
      <c r="B27" s="72" t="s">
        <v>319</v>
      </c>
      <c r="C27" s="73">
        <v>97.3333333333333</v>
      </c>
      <c r="D27" s="74"/>
      <c r="E27" s="74"/>
      <c r="F27" s="74"/>
      <c r="G27" s="75"/>
      <c r="H27" s="76"/>
      <c r="I27" s="76"/>
      <c r="J27" s="76"/>
      <c r="K27" s="82"/>
      <c r="L27" s="82"/>
      <c r="M27" s="83"/>
    </row>
    <row r="28" s="61" customFormat="1" spans="1:13">
      <c r="A28" s="71" t="s">
        <v>19</v>
      </c>
      <c r="B28" s="72" t="s">
        <v>310</v>
      </c>
      <c r="C28" s="73">
        <v>98</v>
      </c>
      <c r="D28" s="74"/>
      <c r="E28" s="74"/>
      <c r="F28" s="74"/>
      <c r="G28" s="75"/>
      <c r="H28" s="71">
        <f>COUNT(C28:C42)</f>
        <v>15</v>
      </c>
      <c r="I28" s="71">
        <f>COUNTIF(C28:C42,"&gt;=95")</f>
        <v>12</v>
      </c>
      <c r="J28" s="71">
        <f>COUNTIF(C28:C42,"&lt;85")</f>
        <v>0</v>
      </c>
      <c r="K28" s="80">
        <f>I28/H28</f>
        <v>0.8</v>
      </c>
      <c r="L28" s="80">
        <f>J28/H28</f>
        <v>0</v>
      </c>
      <c r="M28" s="81">
        <f>K28*60+40</f>
        <v>88</v>
      </c>
    </row>
    <row r="29" s="61" customFormat="1" spans="1:13">
      <c r="A29" s="76"/>
      <c r="B29" s="72" t="s">
        <v>320</v>
      </c>
      <c r="C29" s="73">
        <v>98.6666666666667</v>
      </c>
      <c r="D29" s="74"/>
      <c r="E29" s="74"/>
      <c r="F29" s="74"/>
      <c r="G29" s="75"/>
      <c r="H29" s="76"/>
      <c r="I29" s="76"/>
      <c r="J29" s="76"/>
      <c r="K29" s="82"/>
      <c r="L29" s="82"/>
      <c r="M29" s="83"/>
    </row>
    <row r="30" s="61" customFormat="1" spans="1:13">
      <c r="A30" s="76"/>
      <c r="B30" s="72" t="s">
        <v>321</v>
      </c>
      <c r="C30" s="73">
        <v>96</v>
      </c>
      <c r="D30" s="74"/>
      <c r="E30" s="74"/>
      <c r="F30" s="74"/>
      <c r="G30" s="75"/>
      <c r="H30" s="76"/>
      <c r="I30" s="76"/>
      <c r="J30" s="76"/>
      <c r="K30" s="82"/>
      <c r="L30" s="82"/>
      <c r="M30" s="83"/>
    </row>
    <row r="31" s="61" customFormat="1" spans="1:13">
      <c r="A31" s="76"/>
      <c r="B31" s="72" t="s">
        <v>322</v>
      </c>
      <c r="C31" s="73">
        <v>85.3333333333333</v>
      </c>
      <c r="D31" s="74"/>
      <c r="E31" s="74"/>
      <c r="F31" s="74"/>
      <c r="G31" s="75"/>
      <c r="H31" s="76"/>
      <c r="I31" s="76"/>
      <c r="J31" s="76"/>
      <c r="K31" s="82"/>
      <c r="L31" s="82"/>
      <c r="M31" s="83"/>
    </row>
    <row r="32" s="61" customFormat="1" spans="1:13">
      <c r="A32" s="76"/>
      <c r="B32" s="72" t="s">
        <v>323</v>
      </c>
      <c r="C32" s="73">
        <v>94</v>
      </c>
      <c r="D32" s="74"/>
      <c r="E32" s="74"/>
      <c r="F32" s="74"/>
      <c r="G32" s="75"/>
      <c r="H32" s="76"/>
      <c r="I32" s="76"/>
      <c r="J32" s="76"/>
      <c r="K32" s="82"/>
      <c r="L32" s="82"/>
      <c r="M32" s="83"/>
    </row>
    <row r="33" s="61" customFormat="1" spans="1:13">
      <c r="A33" s="76"/>
      <c r="B33" s="72" t="s">
        <v>324</v>
      </c>
      <c r="C33" s="73">
        <v>96.3333333333333</v>
      </c>
      <c r="D33" s="74"/>
      <c r="E33" s="74"/>
      <c r="F33" s="74"/>
      <c r="G33" s="75"/>
      <c r="H33" s="76"/>
      <c r="I33" s="76"/>
      <c r="J33" s="76"/>
      <c r="K33" s="82"/>
      <c r="L33" s="82"/>
      <c r="M33" s="83"/>
    </row>
    <row r="34" s="61" customFormat="1" spans="1:13">
      <c r="A34" s="76"/>
      <c r="B34" s="72" t="s">
        <v>325</v>
      </c>
      <c r="C34" s="73">
        <v>93.3333333333333</v>
      </c>
      <c r="D34" s="74"/>
      <c r="E34" s="74"/>
      <c r="F34" s="74"/>
      <c r="G34" s="75"/>
      <c r="H34" s="76"/>
      <c r="I34" s="76"/>
      <c r="J34" s="76"/>
      <c r="K34" s="82"/>
      <c r="L34" s="82"/>
      <c r="M34" s="83"/>
    </row>
    <row r="35" s="61" customFormat="1" spans="1:13">
      <c r="A35" s="76"/>
      <c r="B35" s="72" t="s">
        <v>326</v>
      </c>
      <c r="C35" s="73">
        <v>98.3333333333333</v>
      </c>
      <c r="D35" s="74"/>
      <c r="E35" s="74"/>
      <c r="F35" s="74"/>
      <c r="G35" s="75"/>
      <c r="H35" s="76"/>
      <c r="I35" s="76"/>
      <c r="J35" s="76"/>
      <c r="K35" s="82"/>
      <c r="L35" s="82"/>
      <c r="M35" s="83"/>
    </row>
    <row r="36" s="61" customFormat="1" spans="1:13">
      <c r="A36" s="76"/>
      <c r="B36" s="72" t="s">
        <v>327</v>
      </c>
      <c r="C36" s="73">
        <v>97.6666666666667</v>
      </c>
      <c r="D36" s="74"/>
      <c r="E36" s="74"/>
      <c r="F36" s="74"/>
      <c r="G36" s="75"/>
      <c r="H36" s="76"/>
      <c r="I36" s="76"/>
      <c r="J36" s="76"/>
      <c r="K36" s="82"/>
      <c r="L36" s="82"/>
      <c r="M36" s="83"/>
    </row>
    <row r="37" s="61" customFormat="1" spans="1:13">
      <c r="A37" s="76"/>
      <c r="B37" s="72" t="s">
        <v>328</v>
      </c>
      <c r="C37" s="73">
        <v>96</v>
      </c>
      <c r="D37" s="74"/>
      <c r="E37" s="74"/>
      <c r="F37" s="74"/>
      <c r="G37" s="75"/>
      <c r="H37" s="76"/>
      <c r="I37" s="76"/>
      <c r="J37" s="76"/>
      <c r="K37" s="82"/>
      <c r="L37" s="82"/>
      <c r="M37" s="83"/>
    </row>
    <row r="38" s="61" customFormat="1" spans="1:13">
      <c r="A38" s="76"/>
      <c r="B38" s="72" t="s">
        <v>329</v>
      </c>
      <c r="C38" s="73">
        <v>95.3333333333333</v>
      </c>
      <c r="D38" s="74"/>
      <c r="E38" s="74"/>
      <c r="F38" s="74"/>
      <c r="G38" s="75"/>
      <c r="H38" s="76"/>
      <c r="I38" s="76"/>
      <c r="J38" s="76"/>
      <c r="K38" s="82"/>
      <c r="L38" s="82"/>
      <c r="M38" s="83"/>
    </row>
    <row r="39" s="61" customFormat="1" spans="1:13">
      <c r="A39" s="76"/>
      <c r="B39" s="72" t="s">
        <v>330</v>
      </c>
      <c r="C39" s="73">
        <v>96.6666666666667</v>
      </c>
      <c r="D39" s="74"/>
      <c r="E39" s="74"/>
      <c r="F39" s="74"/>
      <c r="G39" s="75"/>
      <c r="H39" s="76"/>
      <c r="I39" s="76"/>
      <c r="J39" s="76"/>
      <c r="K39" s="82"/>
      <c r="L39" s="82"/>
      <c r="M39" s="83"/>
    </row>
    <row r="40" s="61" customFormat="1" spans="1:13">
      <c r="A40" s="76"/>
      <c r="B40" s="72" t="s">
        <v>331</v>
      </c>
      <c r="C40" s="73">
        <v>98.5</v>
      </c>
      <c r="D40" s="74"/>
      <c r="E40" s="74"/>
      <c r="F40" s="74"/>
      <c r="G40" s="75"/>
      <c r="H40" s="76"/>
      <c r="I40" s="76"/>
      <c r="J40" s="76"/>
      <c r="K40" s="82"/>
      <c r="L40" s="82"/>
      <c r="M40" s="83"/>
    </row>
    <row r="41" s="61" customFormat="1" spans="1:13">
      <c r="A41" s="76"/>
      <c r="B41" s="72" t="s">
        <v>332</v>
      </c>
      <c r="C41" s="73">
        <v>96</v>
      </c>
      <c r="D41" s="74"/>
      <c r="E41" s="74"/>
      <c r="F41" s="74"/>
      <c r="G41" s="75"/>
      <c r="H41" s="76"/>
      <c r="I41" s="76"/>
      <c r="J41" s="76"/>
      <c r="K41" s="82"/>
      <c r="L41" s="82"/>
      <c r="M41" s="83"/>
    </row>
    <row r="42" s="61" customFormat="1" spans="1:13">
      <c r="A42" s="76"/>
      <c r="B42" s="72" t="s">
        <v>319</v>
      </c>
      <c r="C42" s="73">
        <v>97.3333333333333</v>
      </c>
      <c r="D42" s="74"/>
      <c r="E42" s="74"/>
      <c r="F42" s="74"/>
      <c r="G42" s="75"/>
      <c r="H42" s="76"/>
      <c r="I42" s="76"/>
      <c r="J42" s="76"/>
      <c r="K42" s="82"/>
      <c r="L42" s="82"/>
      <c r="M42" s="83"/>
    </row>
    <row r="43" s="61" customFormat="1" spans="1:13">
      <c r="A43" s="71" t="s">
        <v>20</v>
      </c>
      <c r="B43" s="72" t="s">
        <v>333</v>
      </c>
      <c r="C43" s="73">
        <v>98</v>
      </c>
      <c r="D43" s="74"/>
      <c r="E43" s="74"/>
      <c r="F43" s="74"/>
      <c r="G43" s="75"/>
      <c r="H43" s="71">
        <f>COUNT(C43:C55)</f>
        <v>13</v>
      </c>
      <c r="I43" s="71">
        <f>COUNTIF(C43:C55,"&gt;=95")</f>
        <v>12</v>
      </c>
      <c r="J43" s="71">
        <f>COUNTIF(C43:C55,"&lt;85")</f>
        <v>0</v>
      </c>
      <c r="K43" s="80">
        <f>I43/H43</f>
        <v>0.923076923076923</v>
      </c>
      <c r="L43" s="80">
        <f>J43/H43</f>
        <v>0</v>
      </c>
      <c r="M43" s="81">
        <f>K43*60+40</f>
        <v>95.3846153846154</v>
      </c>
    </row>
    <row r="44" s="61" customFormat="1" spans="1:13">
      <c r="A44" s="76"/>
      <c r="B44" s="72" t="s">
        <v>334</v>
      </c>
      <c r="C44" s="73">
        <v>98</v>
      </c>
      <c r="D44" s="74"/>
      <c r="E44" s="74"/>
      <c r="F44" s="74"/>
      <c r="G44" s="75"/>
      <c r="H44" s="76"/>
      <c r="I44" s="76"/>
      <c r="J44" s="76"/>
      <c r="K44" s="82"/>
      <c r="L44" s="82"/>
      <c r="M44" s="83"/>
    </row>
    <row r="45" s="61" customFormat="1" spans="1:13">
      <c r="A45" s="76"/>
      <c r="B45" s="72" t="s">
        <v>335</v>
      </c>
      <c r="C45" s="73">
        <v>98</v>
      </c>
      <c r="D45" s="74"/>
      <c r="E45" s="74"/>
      <c r="F45" s="74"/>
      <c r="G45" s="75"/>
      <c r="H45" s="76"/>
      <c r="I45" s="76"/>
      <c r="J45" s="76"/>
      <c r="K45" s="82"/>
      <c r="L45" s="82"/>
      <c r="M45" s="83"/>
    </row>
    <row r="46" s="61" customFormat="1" spans="1:13">
      <c r="A46" s="76"/>
      <c r="B46" s="72" t="s">
        <v>336</v>
      </c>
      <c r="C46" s="73">
        <v>98.3333333333333</v>
      </c>
      <c r="D46" s="74"/>
      <c r="E46" s="74"/>
      <c r="F46" s="74"/>
      <c r="G46" s="75"/>
      <c r="H46" s="76"/>
      <c r="I46" s="76"/>
      <c r="J46" s="76"/>
      <c r="K46" s="82"/>
      <c r="L46" s="82"/>
      <c r="M46" s="83"/>
    </row>
    <row r="47" s="61" customFormat="1" spans="1:13">
      <c r="A47" s="76"/>
      <c r="B47" s="72" t="s">
        <v>337</v>
      </c>
      <c r="C47" s="73">
        <v>96</v>
      </c>
      <c r="D47" s="74"/>
      <c r="E47" s="74"/>
      <c r="F47" s="74"/>
      <c r="G47" s="75"/>
      <c r="H47" s="76"/>
      <c r="I47" s="76"/>
      <c r="J47" s="76"/>
      <c r="K47" s="82"/>
      <c r="L47" s="82"/>
      <c r="M47" s="83"/>
    </row>
    <row r="48" s="61" customFormat="1" spans="1:13">
      <c r="A48" s="76"/>
      <c r="B48" s="72" t="s">
        <v>338</v>
      </c>
      <c r="C48" s="73">
        <v>94.6666666666667</v>
      </c>
      <c r="D48" s="74"/>
      <c r="E48" s="74"/>
      <c r="F48" s="74"/>
      <c r="G48" s="75"/>
      <c r="H48" s="76"/>
      <c r="I48" s="76"/>
      <c r="J48" s="76"/>
      <c r="K48" s="82"/>
      <c r="L48" s="82"/>
      <c r="M48" s="83"/>
    </row>
    <row r="49" s="61" customFormat="1" spans="1:13">
      <c r="A49" s="76"/>
      <c r="B49" s="72" t="s">
        <v>339</v>
      </c>
      <c r="C49" s="73">
        <v>98.6666666666667</v>
      </c>
      <c r="D49" s="74"/>
      <c r="E49" s="74"/>
      <c r="F49" s="74"/>
      <c r="G49" s="75"/>
      <c r="H49" s="76"/>
      <c r="I49" s="76"/>
      <c r="J49" s="76"/>
      <c r="K49" s="82"/>
      <c r="L49" s="82"/>
      <c r="M49" s="83"/>
    </row>
    <row r="50" s="61" customFormat="1" spans="1:13">
      <c r="A50" s="76"/>
      <c r="B50" s="72" t="s">
        <v>340</v>
      </c>
      <c r="C50" s="73">
        <v>96.6666666666667</v>
      </c>
      <c r="D50" s="74"/>
      <c r="E50" s="74"/>
      <c r="F50" s="74"/>
      <c r="G50" s="75"/>
      <c r="H50" s="76"/>
      <c r="I50" s="76"/>
      <c r="J50" s="76"/>
      <c r="K50" s="82"/>
      <c r="L50" s="82"/>
      <c r="M50" s="83"/>
    </row>
    <row r="51" s="61" customFormat="1" spans="1:13">
      <c r="A51" s="76"/>
      <c r="B51" s="72" t="s">
        <v>341</v>
      </c>
      <c r="C51" s="73">
        <v>97.3333333333333</v>
      </c>
      <c r="D51" s="74"/>
      <c r="E51" s="74"/>
      <c r="F51" s="74"/>
      <c r="G51" s="75"/>
      <c r="H51" s="76"/>
      <c r="I51" s="76"/>
      <c r="J51" s="76"/>
      <c r="K51" s="82"/>
      <c r="L51" s="82"/>
      <c r="M51" s="83"/>
    </row>
    <row r="52" s="61" customFormat="1" spans="1:13">
      <c r="A52" s="76"/>
      <c r="B52" s="72" t="s">
        <v>342</v>
      </c>
      <c r="C52" s="73">
        <v>97.3333333333333</v>
      </c>
      <c r="D52" s="74"/>
      <c r="E52" s="74"/>
      <c r="F52" s="74"/>
      <c r="G52" s="75"/>
      <c r="H52" s="76"/>
      <c r="I52" s="76"/>
      <c r="J52" s="76"/>
      <c r="K52" s="82"/>
      <c r="L52" s="82"/>
      <c r="M52" s="83"/>
    </row>
    <row r="53" s="61" customFormat="1" spans="1:13">
      <c r="A53" s="76"/>
      <c r="B53" s="72" t="s">
        <v>343</v>
      </c>
      <c r="C53" s="73">
        <v>98.3333333333333</v>
      </c>
      <c r="D53" s="74"/>
      <c r="E53" s="74"/>
      <c r="F53" s="74"/>
      <c r="G53" s="75"/>
      <c r="H53" s="76"/>
      <c r="I53" s="76"/>
      <c r="J53" s="76"/>
      <c r="K53" s="82"/>
      <c r="L53" s="82"/>
      <c r="M53" s="83"/>
    </row>
    <row r="54" s="61" customFormat="1" spans="1:13">
      <c r="A54" s="76"/>
      <c r="B54" s="72" t="s">
        <v>344</v>
      </c>
      <c r="C54" s="73">
        <v>98.3333333333333</v>
      </c>
      <c r="D54" s="74"/>
      <c r="E54" s="74"/>
      <c r="F54" s="74"/>
      <c r="G54" s="75"/>
      <c r="H54" s="76"/>
      <c r="I54" s="76"/>
      <c r="J54" s="76"/>
      <c r="K54" s="82"/>
      <c r="L54" s="82"/>
      <c r="M54" s="83"/>
    </row>
    <row r="55" s="61" customFormat="1" spans="1:13">
      <c r="A55" s="76"/>
      <c r="B55" s="72" t="s">
        <v>345</v>
      </c>
      <c r="C55" s="73">
        <v>99</v>
      </c>
      <c r="D55" s="74"/>
      <c r="E55" s="74"/>
      <c r="F55" s="74"/>
      <c r="G55" s="75"/>
      <c r="H55" s="76"/>
      <c r="I55" s="76"/>
      <c r="J55" s="76"/>
      <c r="K55" s="82"/>
      <c r="L55" s="82"/>
      <c r="M55" s="83"/>
    </row>
    <row r="56" s="61" customFormat="1" spans="1:13">
      <c r="A56" s="71" t="s">
        <v>21</v>
      </c>
      <c r="B56" s="72" t="s">
        <v>346</v>
      </c>
      <c r="C56" s="73">
        <v>98</v>
      </c>
      <c r="D56" s="74"/>
      <c r="E56" s="74"/>
      <c r="F56" s="74"/>
      <c r="G56" s="75"/>
      <c r="H56" s="71">
        <f>COUNT(C56:C69)</f>
        <v>14</v>
      </c>
      <c r="I56" s="71">
        <f>COUNTIF(C56:C69,"&gt;=95")</f>
        <v>14</v>
      </c>
      <c r="J56" s="71">
        <f>COUNTIF(C56:C69,"&lt;85")</f>
        <v>0</v>
      </c>
      <c r="K56" s="80">
        <f>I56/H56</f>
        <v>1</v>
      </c>
      <c r="L56" s="80">
        <f>J56/H56</f>
        <v>0</v>
      </c>
      <c r="M56" s="81">
        <f>K56*60+40</f>
        <v>100</v>
      </c>
    </row>
    <row r="57" s="61" customFormat="1" spans="1:13">
      <c r="A57" s="76"/>
      <c r="B57" s="72" t="s">
        <v>347</v>
      </c>
      <c r="C57" s="73">
        <v>96.6666666666667</v>
      </c>
      <c r="D57" s="74"/>
      <c r="E57" s="74"/>
      <c r="F57" s="74"/>
      <c r="G57" s="75"/>
      <c r="H57" s="76"/>
      <c r="I57" s="76"/>
      <c r="J57" s="76"/>
      <c r="K57" s="82"/>
      <c r="L57" s="82"/>
      <c r="M57" s="83"/>
    </row>
    <row r="58" s="61" customFormat="1" spans="1:13">
      <c r="A58" s="76"/>
      <c r="B58" s="72" t="s">
        <v>348</v>
      </c>
      <c r="C58" s="73">
        <v>97.3333333333333</v>
      </c>
      <c r="D58" s="74"/>
      <c r="E58" s="74"/>
      <c r="F58" s="74"/>
      <c r="G58" s="75"/>
      <c r="H58" s="76"/>
      <c r="I58" s="76"/>
      <c r="J58" s="76"/>
      <c r="K58" s="82"/>
      <c r="L58" s="82"/>
      <c r="M58" s="83"/>
    </row>
    <row r="59" s="61" customFormat="1" spans="1:13">
      <c r="A59" s="76"/>
      <c r="B59" s="72" t="s">
        <v>349</v>
      </c>
      <c r="C59" s="73">
        <v>98.6666666666667</v>
      </c>
      <c r="D59" s="74"/>
      <c r="E59" s="74"/>
      <c r="F59" s="74"/>
      <c r="G59" s="75"/>
      <c r="H59" s="76"/>
      <c r="I59" s="76"/>
      <c r="J59" s="76"/>
      <c r="K59" s="82"/>
      <c r="L59" s="82"/>
      <c r="M59" s="83"/>
    </row>
    <row r="60" s="61" customFormat="1" spans="1:13">
      <c r="A60" s="76"/>
      <c r="B60" s="72" t="s">
        <v>350</v>
      </c>
      <c r="C60" s="73">
        <v>96.6666666666667</v>
      </c>
      <c r="D60" s="74"/>
      <c r="E60" s="74"/>
      <c r="F60" s="74"/>
      <c r="G60" s="75"/>
      <c r="H60" s="76"/>
      <c r="I60" s="76"/>
      <c r="J60" s="76"/>
      <c r="K60" s="82"/>
      <c r="L60" s="82"/>
      <c r="M60" s="83"/>
    </row>
    <row r="61" s="61" customFormat="1" spans="1:13">
      <c r="A61" s="76"/>
      <c r="B61" s="72" t="s">
        <v>351</v>
      </c>
      <c r="C61" s="73">
        <v>97.3333333333333</v>
      </c>
      <c r="D61" s="74"/>
      <c r="E61" s="74"/>
      <c r="F61" s="74"/>
      <c r="G61" s="75"/>
      <c r="H61" s="76"/>
      <c r="I61" s="76"/>
      <c r="J61" s="76"/>
      <c r="K61" s="82"/>
      <c r="L61" s="82"/>
      <c r="M61" s="83"/>
    </row>
    <row r="62" s="61" customFormat="1" spans="1:13">
      <c r="A62" s="76"/>
      <c r="B62" s="72" t="s">
        <v>352</v>
      </c>
      <c r="C62" s="73">
        <v>98</v>
      </c>
      <c r="D62" s="74"/>
      <c r="E62" s="74"/>
      <c r="F62" s="74"/>
      <c r="G62" s="75"/>
      <c r="H62" s="76"/>
      <c r="I62" s="76"/>
      <c r="J62" s="76"/>
      <c r="K62" s="82"/>
      <c r="L62" s="82"/>
      <c r="M62" s="83"/>
    </row>
    <row r="63" s="61" customFormat="1" spans="1:13">
      <c r="A63" s="76"/>
      <c r="B63" s="72" t="s">
        <v>353</v>
      </c>
      <c r="C63" s="73">
        <v>96</v>
      </c>
      <c r="D63" s="74"/>
      <c r="E63" s="74"/>
      <c r="F63" s="74"/>
      <c r="G63" s="75"/>
      <c r="H63" s="76"/>
      <c r="I63" s="76"/>
      <c r="J63" s="76"/>
      <c r="K63" s="82"/>
      <c r="L63" s="82"/>
      <c r="M63" s="83"/>
    </row>
    <row r="64" s="61" customFormat="1" spans="1:13">
      <c r="A64" s="76"/>
      <c r="B64" s="72" t="s">
        <v>354</v>
      </c>
      <c r="C64" s="73">
        <v>98.6666666666667</v>
      </c>
      <c r="D64" s="74"/>
      <c r="E64" s="74"/>
      <c r="F64" s="74"/>
      <c r="G64" s="75"/>
      <c r="H64" s="76"/>
      <c r="I64" s="76"/>
      <c r="J64" s="76"/>
      <c r="K64" s="82"/>
      <c r="L64" s="82"/>
      <c r="M64" s="83"/>
    </row>
    <row r="65" s="61" customFormat="1" spans="1:13">
      <c r="A65" s="76"/>
      <c r="B65" s="72" t="s">
        <v>355</v>
      </c>
      <c r="C65" s="73">
        <v>96.6666666666667</v>
      </c>
      <c r="D65" s="74"/>
      <c r="E65" s="74"/>
      <c r="F65" s="74"/>
      <c r="G65" s="75"/>
      <c r="H65" s="76"/>
      <c r="I65" s="76"/>
      <c r="J65" s="76"/>
      <c r="K65" s="82"/>
      <c r="L65" s="82"/>
      <c r="M65" s="83"/>
    </row>
    <row r="66" s="61" customFormat="1" spans="1:13">
      <c r="A66" s="76"/>
      <c r="B66" s="72" t="s">
        <v>356</v>
      </c>
      <c r="C66" s="73">
        <v>98</v>
      </c>
      <c r="D66" s="74"/>
      <c r="E66" s="74"/>
      <c r="F66" s="74"/>
      <c r="G66" s="75"/>
      <c r="H66" s="76"/>
      <c r="I66" s="76"/>
      <c r="J66" s="76"/>
      <c r="K66" s="82"/>
      <c r="L66" s="82"/>
      <c r="M66" s="83"/>
    </row>
    <row r="67" s="61" customFormat="1" spans="1:13">
      <c r="A67" s="76"/>
      <c r="B67" s="72" t="s">
        <v>357</v>
      </c>
      <c r="C67" s="73">
        <v>95.6666666666667</v>
      </c>
      <c r="D67" s="74"/>
      <c r="E67" s="74"/>
      <c r="F67" s="74"/>
      <c r="G67" s="75"/>
      <c r="H67" s="76"/>
      <c r="I67" s="76"/>
      <c r="J67" s="76"/>
      <c r="K67" s="82"/>
      <c r="L67" s="82"/>
      <c r="M67" s="83"/>
    </row>
    <row r="68" s="61" customFormat="1" spans="1:13">
      <c r="A68" s="76"/>
      <c r="B68" s="72" t="s">
        <v>358</v>
      </c>
      <c r="C68" s="73">
        <v>97</v>
      </c>
      <c r="D68" s="74"/>
      <c r="E68" s="74"/>
      <c r="F68" s="74"/>
      <c r="G68" s="75"/>
      <c r="H68" s="76"/>
      <c r="I68" s="76"/>
      <c r="J68" s="76"/>
      <c r="K68" s="82"/>
      <c r="L68" s="82"/>
      <c r="M68" s="83"/>
    </row>
    <row r="69" s="61" customFormat="1" spans="1:13">
      <c r="A69" s="76"/>
      <c r="B69" s="72" t="s">
        <v>319</v>
      </c>
      <c r="C69" s="73">
        <v>96</v>
      </c>
      <c r="D69" s="74"/>
      <c r="E69" s="74"/>
      <c r="F69" s="74"/>
      <c r="G69" s="75"/>
      <c r="H69" s="76"/>
      <c r="I69" s="76"/>
      <c r="J69" s="76"/>
      <c r="K69" s="82"/>
      <c r="L69" s="82"/>
      <c r="M69" s="83"/>
    </row>
    <row r="70" s="61" customFormat="1" spans="1:13">
      <c r="A70" s="71" t="s">
        <v>22</v>
      </c>
      <c r="B70" s="72" t="s">
        <v>359</v>
      </c>
      <c r="C70" s="73">
        <v>96.6666666666667</v>
      </c>
      <c r="D70" s="74"/>
      <c r="E70" s="74"/>
      <c r="F70" s="74"/>
      <c r="G70" s="75"/>
      <c r="H70" s="71">
        <f>COUNT(C70:C83)</f>
        <v>14</v>
      </c>
      <c r="I70" s="71">
        <f>COUNTIF(C70:C83,"&gt;=95")</f>
        <v>7</v>
      </c>
      <c r="J70" s="71">
        <f>COUNTIF(C70:C83,"&lt;85")</f>
        <v>0</v>
      </c>
      <c r="K70" s="80">
        <f>I70/H70</f>
        <v>0.5</v>
      </c>
      <c r="L70" s="80">
        <f>J70/H70</f>
        <v>0</v>
      </c>
      <c r="M70" s="81">
        <f>K70*60+40</f>
        <v>70</v>
      </c>
    </row>
    <row r="71" s="61" customFormat="1" spans="1:13">
      <c r="A71" s="76"/>
      <c r="B71" s="72" t="s">
        <v>321</v>
      </c>
      <c r="C71" s="73">
        <v>96</v>
      </c>
      <c r="D71" s="74"/>
      <c r="E71" s="74"/>
      <c r="F71" s="74"/>
      <c r="G71" s="75"/>
      <c r="H71" s="76"/>
      <c r="I71" s="76"/>
      <c r="J71" s="76"/>
      <c r="K71" s="82"/>
      <c r="L71" s="82"/>
      <c r="M71" s="83"/>
    </row>
    <row r="72" s="61" customFormat="1" spans="1:13">
      <c r="A72" s="76"/>
      <c r="B72" s="72" t="s">
        <v>360</v>
      </c>
      <c r="C72" s="73">
        <v>93.3333333333333</v>
      </c>
      <c r="D72" s="74"/>
      <c r="E72" s="74"/>
      <c r="F72" s="74"/>
      <c r="G72" s="75"/>
      <c r="H72" s="76"/>
      <c r="I72" s="76"/>
      <c r="J72" s="76"/>
      <c r="K72" s="82"/>
      <c r="L72" s="82"/>
      <c r="M72" s="83"/>
    </row>
    <row r="73" s="61" customFormat="1" spans="1:13">
      <c r="A73" s="76"/>
      <c r="B73" s="72" t="s">
        <v>361</v>
      </c>
      <c r="C73" s="73">
        <v>87.3333333333333</v>
      </c>
      <c r="D73" s="74"/>
      <c r="E73" s="74"/>
      <c r="F73" s="74"/>
      <c r="G73" s="75"/>
      <c r="H73" s="76"/>
      <c r="I73" s="76"/>
      <c r="J73" s="76"/>
      <c r="K73" s="82"/>
      <c r="L73" s="82"/>
      <c r="M73" s="83"/>
    </row>
    <row r="74" s="61" customFormat="1" spans="1:13">
      <c r="A74" s="76"/>
      <c r="B74" s="72" t="s">
        <v>362</v>
      </c>
      <c r="C74" s="73">
        <v>91.3333333333333</v>
      </c>
      <c r="D74" s="74"/>
      <c r="E74" s="74"/>
      <c r="F74" s="74"/>
      <c r="G74" s="75"/>
      <c r="H74" s="76"/>
      <c r="I74" s="76"/>
      <c r="J74" s="76"/>
      <c r="K74" s="82"/>
      <c r="L74" s="82"/>
      <c r="M74" s="83"/>
    </row>
    <row r="75" s="61" customFormat="1" spans="1:13">
      <c r="A75" s="76"/>
      <c r="B75" s="72" t="s">
        <v>363</v>
      </c>
      <c r="C75" s="73">
        <v>90</v>
      </c>
      <c r="D75" s="74"/>
      <c r="E75" s="74"/>
      <c r="F75" s="74"/>
      <c r="G75" s="75"/>
      <c r="H75" s="76"/>
      <c r="I75" s="76"/>
      <c r="J75" s="76"/>
      <c r="K75" s="82"/>
      <c r="L75" s="82"/>
      <c r="M75" s="83"/>
    </row>
    <row r="76" s="61" customFormat="1" spans="1:13">
      <c r="A76" s="76"/>
      <c r="B76" s="72" t="s">
        <v>364</v>
      </c>
      <c r="C76" s="73">
        <v>95</v>
      </c>
      <c r="D76" s="74"/>
      <c r="E76" s="74"/>
      <c r="F76" s="74"/>
      <c r="G76" s="75"/>
      <c r="H76" s="76"/>
      <c r="I76" s="76"/>
      <c r="J76" s="76"/>
      <c r="K76" s="82"/>
      <c r="L76" s="82"/>
      <c r="M76" s="83"/>
    </row>
    <row r="77" s="61" customFormat="1" spans="1:13">
      <c r="A77" s="76"/>
      <c r="B77" s="72" t="s">
        <v>365</v>
      </c>
      <c r="C77" s="73">
        <v>95.6666666666667</v>
      </c>
      <c r="D77" s="74"/>
      <c r="E77" s="74"/>
      <c r="F77" s="74"/>
      <c r="G77" s="75"/>
      <c r="H77" s="76"/>
      <c r="I77" s="76"/>
      <c r="J77" s="76"/>
      <c r="K77" s="82"/>
      <c r="L77" s="82"/>
      <c r="M77" s="83"/>
    </row>
    <row r="78" s="61" customFormat="1" spans="1:13">
      <c r="A78" s="76"/>
      <c r="B78" s="72" t="s">
        <v>366</v>
      </c>
      <c r="C78" s="73">
        <v>96.6666666666667</v>
      </c>
      <c r="D78" s="74"/>
      <c r="E78" s="74"/>
      <c r="F78" s="74"/>
      <c r="G78" s="75"/>
      <c r="H78" s="76"/>
      <c r="I78" s="76"/>
      <c r="J78" s="76"/>
      <c r="K78" s="82"/>
      <c r="L78" s="82"/>
      <c r="M78" s="83"/>
    </row>
    <row r="79" s="61" customFormat="1" spans="1:13">
      <c r="A79" s="76"/>
      <c r="B79" s="72" t="s">
        <v>367</v>
      </c>
      <c r="C79" s="73">
        <v>94.6666666666667</v>
      </c>
      <c r="D79" s="74"/>
      <c r="E79" s="74"/>
      <c r="F79" s="74"/>
      <c r="G79" s="75"/>
      <c r="H79" s="76"/>
      <c r="I79" s="76"/>
      <c r="J79" s="76"/>
      <c r="K79" s="82"/>
      <c r="L79" s="82"/>
      <c r="M79" s="83"/>
    </row>
    <row r="80" s="61" customFormat="1" spans="1:13">
      <c r="A80" s="76"/>
      <c r="B80" s="72" t="s">
        <v>368</v>
      </c>
      <c r="C80" s="73">
        <v>95</v>
      </c>
      <c r="D80" s="74"/>
      <c r="E80" s="74"/>
      <c r="F80" s="74"/>
      <c r="G80" s="75"/>
      <c r="H80" s="76"/>
      <c r="I80" s="76"/>
      <c r="J80" s="76"/>
      <c r="K80" s="82"/>
      <c r="L80" s="82"/>
      <c r="M80" s="83"/>
    </row>
    <row r="81" s="61" customFormat="1" spans="1:13">
      <c r="A81" s="76"/>
      <c r="B81" s="72" t="s">
        <v>369</v>
      </c>
      <c r="C81" s="73">
        <v>92.6666666666667</v>
      </c>
      <c r="D81" s="74"/>
      <c r="E81" s="74"/>
      <c r="F81" s="74"/>
      <c r="G81" s="75"/>
      <c r="H81" s="76"/>
      <c r="I81" s="76"/>
      <c r="J81" s="76"/>
      <c r="K81" s="82"/>
      <c r="L81" s="82"/>
      <c r="M81" s="83"/>
    </row>
    <row r="82" s="61" customFormat="1" spans="1:13">
      <c r="A82" s="76"/>
      <c r="B82" s="72" t="s">
        <v>370</v>
      </c>
      <c r="C82" s="73">
        <v>93.6666666666667</v>
      </c>
      <c r="D82" s="74"/>
      <c r="E82" s="74"/>
      <c r="F82" s="74"/>
      <c r="G82" s="75"/>
      <c r="H82" s="76"/>
      <c r="I82" s="76"/>
      <c r="J82" s="76"/>
      <c r="K82" s="82"/>
      <c r="L82" s="82"/>
      <c r="M82" s="83"/>
    </row>
    <row r="83" s="61" customFormat="1" spans="1:13">
      <c r="A83" s="76"/>
      <c r="B83" s="72" t="s">
        <v>371</v>
      </c>
      <c r="C83" s="73">
        <v>96</v>
      </c>
      <c r="D83" s="74"/>
      <c r="E83" s="74"/>
      <c r="F83" s="74"/>
      <c r="G83" s="75"/>
      <c r="H83" s="76"/>
      <c r="I83" s="76"/>
      <c r="J83" s="76"/>
      <c r="K83" s="82"/>
      <c r="L83" s="82"/>
      <c r="M83" s="83"/>
    </row>
    <row r="84" s="61" customFormat="1" spans="1:13">
      <c r="A84" s="71" t="s">
        <v>23</v>
      </c>
      <c r="B84" s="72" t="s">
        <v>372</v>
      </c>
      <c r="C84" s="73">
        <v>96.6666666666667</v>
      </c>
      <c r="D84" s="74"/>
      <c r="E84" s="74"/>
      <c r="F84" s="74"/>
      <c r="G84" s="75"/>
      <c r="H84" s="71">
        <f>COUNT(C84:C96)</f>
        <v>13</v>
      </c>
      <c r="I84" s="71">
        <f>COUNTIF(C84:C96,"&gt;=95")</f>
        <v>11</v>
      </c>
      <c r="J84" s="71">
        <f>COUNTIF(C84:C96,"&lt;85")</f>
        <v>0</v>
      </c>
      <c r="K84" s="80">
        <f>I84/H84</f>
        <v>0.846153846153846</v>
      </c>
      <c r="L84" s="80">
        <f>J84/H84</f>
        <v>0</v>
      </c>
      <c r="M84" s="81">
        <f>K84*60+40</f>
        <v>90.7692307692308</v>
      </c>
    </row>
    <row r="85" s="61" customFormat="1" spans="1:13">
      <c r="A85" s="76"/>
      <c r="B85" s="72" t="s">
        <v>373</v>
      </c>
      <c r="C85" s="73">
        <v>95.6666666666667</v>
      </c>
      <c r="D85" s="74"/>
      <c r="E85" s="74"/>
      <c r="F85" s="74"/>
      <c r="G85" s="75"/>
      <c r="H85" s="76"/>
      <c r="I85" s="76"/>
      <c r="J85" s="76"/>
      <c r="K85" s="82"/>
      <c r="L85" s="82"/>
      <c r="M85" s="83"/>
    </row>
    <row r="86" s="61" customFormat="1" spans="1:13">
      <c r="A86" s="76"/>
      <c r="B86" s="72" t="s">
        <v>374</v>
      </c>
      <c r="C86" s="73">
        <v>97</v>
      </c>
      <c r="D86" s="74"/>
      <c r="E86" s="74"/>
      <c r="F86" s="74"/>
      <c r="G86" s="75"/>
      <c r="H86" s="76"/>
      <c r="I86" s="76"/>
      <c r="J86" s="76"/>
      <c r="K86" s="82"/>
      <c r="L86" s="82"/>
      <c r="M86" s="83"/>
    </row>
    <row r="87" s="61" customFormat="1" spans="1:13">
      <c r="A87" s="76"/>
      <c r="B87" s="72" t="s">
        <v>375</v>
      </c>
      <c r="C87" s="73">
        <v>96.3333333333333</v>
      </c>
      <c r="D87" s="74"/>
      <c r="E87" s="74"/>
      <c r="F87" s="74"/>
      <c r="G87" s="75"/>
      <c r="H87" s="76"/>
      <c r="I87" s="76"/>
      <c r="J87" s="76"/>
      <c r="K87" s="82"/>
      <c r="L87" s="82"/>
      <c r="M87" s="83"/>
    </row>
    <row r="88" s="61" customFormat="1" spans="1:13">
      <c r="A88" s="76"/>
      <c r="B88" s="72" t="s">
        <v>376</v>
      </c>
      <c r="C88" s="73">
        <v>96.6666666666667</v>
      </c>
      <c r="D88" s="74"/>
      <c r="E88" s="74"/>
      <c r="F88" s="74"/>
      <c r="G88" s="75"/>
      <c r="H88" s="76"/>
      <c r="I88" s="76"/>
      <c r="J88" s="76"/>
      <c r="K88" s="82"/>
      <c r="L88" s="82"/>
      <c r="M88" s="83"/>
    </row>
    <row r="89" s="61" customFormat="1" spans="1:13">
      <c r="A89" s="76"/>
      <c r="B89" s="72" t="s">
        <v>377</v>
      </c>
      <c r="C89" s="73">
        <v>96</v>
      </c>
      <c r="D89" s="74"/>
      <c r="E89" s="74"/>
      <c r="F89" s="74"/>
      <c r="G89" s="75"/>
      <c r="H89" s="76"/>
      <c r="I89" s="76"/>
      <c r="J89" s="76"/>
      <c r="K89" s="82"/>
      <c r="L89" s="82"/>
      <c r="M89" s="83"/>
    </row>
    <row r="90" s="61" customFormat="1" spans="1:13">
      <c r="A90" s="76"/>
      <c r="B90" s="72" t="s">
        <v>378</v>
      </c>
      <c r="C90" s="73">
        <v>94.3333333333333</v>
      </c>
      <c r="D90" s="74"/>
      <c r="E90" s="74"/>
      <c r="F90" s="74"/>
      <c r="G90" s="75"/>
      <c r="H90" s="76"/>
      <c r="I90" s="76"/>
      <c r="J90" s="76"/>
      <c r="K90" s="82"/>
      <c r="L90" s="82"/>
      <c r="M90" s="83"/>
    </row>
    <row r="91" s="61" customFormat="1" spans="1:13">
      <c r="A91" s="76"/>
      <c r="B91" s="72" t="s">
        <v>379</v>
      </c>
      <c r="C91" s="73">
        <v>96.6666666666667</v>
      </c>
      <c r="D91" s="74"/>
      <c r="E91" s="74"/>
      <c r="F91" s="74"/>
      <c r="G91" s="75"/>
      <c r="H91" s="76"/>
      <c r="I91" s="76"/>
      <c r="J91" s="76"/>
      <c r="K91" s="82"/>
      <c r="L91" s="82"/>
      <c r="M91" s="83"/>
    </row>
    <row r="92" s="61" customFormat="1" spans="1:13">
      <c r="A92" s="76"/>
      <c r="B92" s="72" t="s">
        <v>380</v>
      </c>
      <c r="C92" s="73">
        <v>96.6666666666667</v>
      </c>
      <c r="D92" s="74"/>
      <c r="E92" s="74"/>
      <c r="F92" s="74"/>
      <c r="G92" s="75"/>
      <c r="H92" s="76"/>
      <c r="I92" s="76"/>
      <c r="J92" s="76"/>
      <c r="K92" s="82"/>
      <c r="L92" s="82"/>
      <c r="M92" s="83"/>
    </row>
    <row r="93" s="61" customFormat="1" spans="1:13">
      <c r="A93" s="76"/>
      <c r="B93" s="72" t="s">
        <v>381</v>
      </c>
      <c r="C93" s="73">
        <v>95.6666666666667</v>
      </c>
      <c r="D93" s="74"/>
      <c r="E93" s="74"/>
      <c r="F93" s="74"/>
      <c r="G93" s="75"/>
      <c r="H93" s="76"/>
      <c r="I93" s="76"/>
      <c r="J93" s="76"/>
      <c r="K93" s="82"/>
      <c r="L93" s="82"/>
      <c r="M93" s="83"/>
    </row>
    <row r="94" s="61" customFormat="1" spans="1:13">
      <c r="A94" s="76"/>
      <c r="B94" s="72" t="s">
        <v>382</v>
      </c>
      <c r="C94" s="73">
        <v>94.6666666666667</v>
      </c>
      <c r="D94" s="74"/>
      <c r="E94" s="74"/>
      <c r="F94" s="74"/>
      <c r="G94" s="75"/>
      <c r="H94" s="76"/>
      <c r="I94" s="76"/>
      <c r="J94" s="76"/>
      <c r="K94" s="82"/>
      <c r="L94" s="82"/>
      <c r="M94" s="83"/>
    </row>
    <row r="95" s="61" customFormat="1" spans="1:13">
      <c r="A95" s="76"/>
      <c r="B95" s="72" t="s">
        <v>357</v>
      </c>
      <c r="C95" s="73">
        <v>96</v>
      </c>
      <c r="D95" s="74"/>
      <c r="E95" s="74"/>
      <c r="F95" s="74"/>
      <c r="G95" s="75"/>
      <c r="H95" s="76"/>
      <c r="I95" s="76"/>
      <c r="J95" s="76"/>
      <c r="K95" s="82"/>
      <c r="L95" s="82"/>
      <c r="M95" s="83"/>
    </row>
    <row r="96" s="61" customFormat="1" spans="1:13">
      <c r="A96" s="76"/>
      <c r="B96" s="72" t="s">
        <v>332</v>
      </c>
      <c r="C96" s="73">
        <v>96</v>
      </c>
      <c r="D96" s="74"/>
      <c r="E96" s="74"/>
      <c r="F96" s="74"/>
      <c r="G96" s="75"/>
      <c r="H96" s="76"/>
      <c r="I96" s="76"/>
      <c r="J96" s="76"/>
      <c r="K96" s="82"/>
      <c r="L96" s="82"/>
      <c r="M96" s="83"/>
    </row>
    <row r="97" s="61" customFormat="1" spans="1:13">
      <c r="A97" s="71" t="s">
        <v>24</v>
      </c>
      <c r="B97" s="72" t="s">
        <v>383</v>
      </c>
      <c r="C97" s="73">
        <v>97.6666666666667</v>
      </c>
      <c r="D97" s="74"/>
      <c r="E97" s="74"/>
      <c r="F97" s="74"/>
      <c r="G97" s="75"/>
      <c r="H97" s="71">
        <f>COUNT(C97:C101)</f>
        <v>5</v>
      </c>
      <c r="I97" s="71">
        <f>COUNTIF(C97:C101,"&gt;=95")</f>
        <v>4</v>
      </c>
      <c r="J97" s="71">
        <f>COUNTIF(C97:C101,"&lt;85")</f>
        <v>0</v>
      </c>
      <c r="K97" s="80">
        <f>I97/H97</f>
        <v>0.8</v>
      </c>
      <c r="L97" s="80">
        <f>J97/H97</f>
        <v>0</v>
      </c>
      <c r="M97" s="81">
        <f>K97*60+40</f>
        <v>88</v>
      </c>
    </row>
    <row r="98" s="61" customFormat="1" spans="1:13">
      <c r="A98" s="76"/>
      <c r="B98" s="72" t="s">
        <v>384</v>
      </c>
      <c r="C98" s="73">
        <v>95.3333333333333</v>
      </c>
      <c r="D98" s="74"/>
      <c r="E98" s="74"/>
      <c r="F98" s="74"/>
      <c r="G98" s="75"/>
      <c r="H98" s="76"/>
      <c r="I98" s="76"/>
      <c r="J98" s="76"/>
      <c r="K98" s="82"/>
      <c r="L98" s="82"/>
      <c r="M98" s="83"/>
    </row>
    <row r="99" s="61" customFormat="1" spans="1:13">
      <c r="A99" s="76"/>
      <c r="B99" s="72" t="s">
        <v>385</v>
      </c>
      <c r="C99" s="73">
        <v>94</v>
      </c>
      <c r="D99" s="74"/>
      <c r="E99" s="74"/>
      <c r="F99" s="74"/>
      <c r="G99" s="75"/>
      <c r="H99" s="76"/>
      <c r="I99" s="76"/>
      <c r="J99" s="76"/>
      <c r="K99" s="82"/>
      <c r="L99" s="82"/>
      <c r="M99" s="83"/>
    </row>
    <row r="100" s="61" customFormat="1" spans="1:13">
      <c r="A100" s="76"/>
      <c r="B100" s="72" t="s">
        <v>386</v>
      </c>
      <c r="C100" s="73">
        <v>97</v>
      </c>
      <c r="D100" s="74"/>
      <c r="E100" s="74"/>
      <c r="F100" s="74"/>
      <c r="G100" s="75"/>
      <c r="H100" s="76"/>
      <c r="I100" s="76"/>
      <c r="J100" s="76"/>
      <c r="K100" s="82"/>
      <c r="L100" s="82"/>
      <c r="M100" s="83"/>
    </row>
    <row r="101" s="61" customFormat="1" spans="1:13">
      <c r="A101" s="76"/>
      <c r="B101" s="72" t="s">
        <v>357</v>
      </c>
      <c r="C101" s="73">
        <v>95.6666666666667</v>
      </c>
      <c r="D101" s="74"/>
      <c r="E101" s="74"/>
      <c r="F101" s="74"/>
      <c r="G101" s="75"/>
      <c r="H101" s="76"/>
      <c r="I101" s="76"/>
      <c r="J101" s="76"/>
      <c r="K101" s="82"/>
      <c r="L101" s="82"/>
      <c r="M101" s="83"/>
    </row>
    <row r="102" s="61" customFormat="1" spans="1:13">
      <c r="A102" s="71" t="s">
        <v>25</v>
      </c>
      <c r="B102" s="72" t="s">
        <v>387</v>
      </c>
      <c r="C102" s="73">
        <v>96.6666666666667</v>
      </c>
      <c r="D102" s="74"/>
      <c r="E102" s="74"/>
      <c r="F102" s="74"/>
      <c r="G102" s="75"/>
      <c r="H102" s="71">
        <f>COUNT(C102:C114)</f>
        <v>13</v>
      </c>
      <c r="I102" s="71">
        <f>COUNTIF(C102:C114,"&gt;=95")</f>
        <v>8</v>
      </c>
      <c r="J102" s="71">
        <f>COUNTIF(C102:C114,"&lt;85")</f>
        <v>0</v>
      </c>
      <c r="K102" s="80">
        <f>I102/H102</f>
        <v>0.615384615384615</v>
      </c>
      <c r="L102" s="80">
        <f>J102/H102</f>
        <v>0</v>
      </c>
      <c r="M102" s="81">
        <f>K102*60+40</f>
        <v>76.9230769230769</v>
      </c>
    </row>
    <row r="103" s="61" customFormat="1" spans="1:13">
      <c r="A103" s="76"/>
      <c r="B103" s="72" t="s">
        <v>335</v>
      </c>
      <c r="C103" s="73">
        <v>98</v>
      </c>
      <c r="D103" s="74"/>
      <c r="E103" s="74"/>
      <c r="F103" s="74"/>
      <c r="G103" s="75"/>
      <c r="H103" s="76"/>
      <c r="I103" s="76"/>
      <c r="J103" s="76"/>
      <c r="K103" s="82"/>
      <c r="L103" s="82"/>
      <c r="M103" s="83"/>
    </row>
    <row r="104" s="61" customFormat="1" spans="1:13">
      <c r="A104" s="76"/>
      <c r="B104" s="72" t="s">
        <v>388</v>
      </c>
      <c r="C104" s="73">
        <v>93.6666666666667</v>
      </c>
      <c r="D104" s="74"/>
      <c r="E104" s="74"/>
      <c r="F104" s="74"/>
      <c r="G104" s="75"/>
      <c r="H104" s="76"/>
      <c r="I104" s="76"/>
      <c r="J104" s="76"/>
      <c r="K104" s="82"/>
      <c r="L104" s="82"/>
      <c r="M104" s="83"/>
    </row>
    <row r="105" s="61" customFormat="1" spans="1:13">
      <c r="A105" s="76"/>
      <c r="B105" s="72" t="s">
        <v>389</v>
      </c>
      <c r="C105" s="73">
        <v>92</v>
      </c>
      <c r="D105" s="74"/>
      <c r="E105" s="74"/>
      <c r="F105" s="74"/>
      <c r="G105" s="75"/>
      <c r="H105" s="76"/>
      <c r="I105" s="76"/>
      <c r="J105" s="76"/>
      <c r="K105" s="82"/>
      <c r="L105" s="82"/>
      <c r="M105" s="83"/>
    </row>
    <row r="106" s="61" customFormat="1" spans="1:13">
      <c r="A106" s="76"/>
      <c r="B106" s="72" t="s">
        <v>390</v>
      </c>
      <c r="C106" s="73">
        <v>92.3333333333333</v>
      </c>
      <c r="D106" s="74"/>
      <c r="E106" s="74"/>
      <c r="F106" s="74"/>
      <c r="G106" s="75"/>
      <c r="H106" s="76"/>
      <c r="I106" s="76"/>
      <c r="J106" s="76"/>
      <c r="K106" s="82"/>
      <c r="L106" s="82"/>
      <c r="M106" s="83"/>
    </row>
    <row r="107" s="61" customFormat="1" spans="1:13">
      <c r="A107" s="76"/>
      <c r="B107" s="72" t="s">
        <v>391</v>
      </c>
      <c r="C107" s="73">
        <v>95.6666666666667</v>
      </c>
      <c r="D107" s="74"/>
      <c r="E107" s="74"/>
      <c r="F107" s="74"/>
      <c r="G107" s="75"/>
      <c r="H107" s="76"/>
      <c r="I107" s="76"/>
      <c r="J107" s="76"/>
      <c r="K107" s="82"/>
      <c r="L107" s="82"/>
      <c r="M107" s="83"/>
    </row>
    <row r="108" s="61" customFormat="1" spans="1:13">
      <c r="A108" s="76"/>
      <c r="B108" s="72" t="s">
        <v>392</v>
      </c>
      <c r="C108" s="73">
        <v>95.3333333333333</v>
      </c>
      <c r="D108" s="74"/>
      <c r="E108" s="74"/>
      <c r="F108" s="74"/>
      <c r="G108" s="75"/>
      <c r="H108" s="76"/>
      <c r="I108" s="76"/>
      <c r="J108" s="76"/>
      <c r="K108" s="82"/>
      <c r="L108" s="82"/>
      <c r="M108" s="83"/>
    </row>
    <row r="109" s="61" customFormat="1" spans="1:13">
      <c r="A109" s="76"/>
      <c r="B109" s="72" t="s">
        <v>393</v>
      </c>
      <c r="C109" s="73">
        <v>96</v>
      </c>
      <c r="D109" s="74"/>
      <c r="E109" s="74"/>
      <c r="F109" s="74"/>
      <c r="G109" s="75"/>
      <c r="H109" s="76"/>
      <c r="I109" s="76"/>
      <c r="J109" s="76"/>
      <c r="K109" s="82"/>
      <c r="L109" s="82"/>
      <c r="M109" s="83"/>
    </row>
    <row r="110" s="61" customFormat="1" spans="1:13">
      <c r="A110" s="76"/>
      <c r="B110" s="72" t="s">
        <v>394</v>
      </c>
      <c r="C110" s="73">
        <v>95.6666666666667</v>
      </c>
      <c r="D110" s="74"/>
      <c r="E110" s="74"/>
      <c r="F110" s="74"/>
      <c r="G110" s="75"/>
      <c r="H110" s="76"/>
      <c r="I110" s="76"/>
      <c r="J110" s="76"/>
      <c r="K110" s="82"/>
      <c r="L110" s="82"/>
      <c r="M110" s="83"/>
    </row>
    <row r="111" s="61" customFormat="1" spans="1:13">
      <c r="A111" s="76"/>
      <c r="B111" s="72" t="s">
        <v>395</v>
      </c>
      <c r="C111" s="73">
        <v>92</v>
      </c>
      <c r="D111" s="74"/>
      <c r="E111" s="74"/>
      <c r="F111" s="74"/>
      <c r="G111" s="75"/>
      <c r="H111" s="76"/>
      <c r="I111" s="76"/>
      <c r="J111" s="76"/>
      <c r="K111" s="82"/>
      <c r="L111" s="82"/>
      <c r="M111" s="83"/>
    </row>
    <row r="112" s="61" customFormat="1" spans="1:13">
      <c r="A112" s="76"/>
      <c r="B112" s="72" t="s">
        <v>396</v>
      </c>
      <c r="C112" s="73">
        <v>95.3333333333333</v>
      </c>
      <c r="D112" s="74"/>
      <c r="E112" s="74"/>
      <c r="F112" s="74"/>
      <c r="G112" s="75"/>
      <c r="H112" s="76"/>
      <c r="I112" s="76"/>
      <c r="J112" s="76"/>
      <c r="K112" s="82"/>
      <c r="L112" s="82"/>
      <c r="M112" s="83"/>
    </row>
    <row r="113" s="61" customFormat="1" spans="1:13">
      <c r="A113" s="76"/>
      <c r="B113" s="72" t="s">
        <v>397</v>
      </c>
      <c r="C113" s="73">
        <v>94.3333333333333</v>
      </c>
      <c r="D113" s="74"/>
      <c r="E113" s="74"/>
      <c r="F113" s="74"/>
      <c r="G113" s="75"/>
      <c r="H113" s="76"/>
      <c r="I113" s="76"/>
      <c r="J113" s="76"/>
      <c r="K113" s="82"/>
      <c r="L113" s="82"/>
      <c r="M113" s="83"/>
    </row>
    <row r="114" s="61" customFormat="1" spans="1:13">
      <c r="A114" s="76"/>
      <c r="B114" s="72" t="s">
        <v>398</v>
      </c>
      <c r="C114" s="73">
        <v>97.3333333333333</v>
      </c>
      <c r="D114" s="74"/>
      <c r="E114" s="74"/>
      <c r="F114" s="74"/>
      <c r="G114" s="75"/>
      <c r="H114" s="76"/>
      <c r="I114" s="76"/>
      <c r="J114" s="76"/>
      <c r="K114" s="82"/>
      <c r="L114" s="82"/>
      <c r="M114" s="83"/>
    </row>
    <row r="115" s="61" customFormat="1" spans="1:13">
      <c r="A115" s="71" t="s">
        <v>26</v>
      </c>
      <c r="B115" s="72" t="s">
        <v>399</v>
      </c>
      <c r="C115" s="73">
        <v>99.3333333333333</v>
      </c>
      <c r="D115" s="74"/>
      <c r="E115" s="74"/>
      <c r="F115" s="74"/>
      <c r="G115" s="75"/>
      <c r="H115" s="71">
        <f>COUNT(C115:C128)</f>
        <v>14</v>
      </c>
      <c r="I115" s="71">
        <f>COUNTIF(C115:C128,"&gt;=95")</f>
        <v>14</v>
      </c>
      <c r="J115" s="71">
        <f>COUNTIF(C115:C128,"&lt;85")</f>
        <v>0</v>
      </c>
      <c r="K115" s="80">
        <f>I115/H115</f>
        <v>1</v>
      </c>
      <c r="L115" s="80">
        <f>J115/H115</f>
        <v>0</v>
      </c>
      <c r="M115" s="81">
        <f>K115*60+40</f>
        <v>100</v>
      </c>
    </row>
    <row r="116" s="61" customFormat="1" spans="1:13">
      <c r="A116" s="76"/>
      <c r="B116" s="72" t="s">
        <v>400</v>
      </c>
      <c r="C116" s="73">
        <v>99.3333333333333</v>
      </c>
      <c r="D116" s="74"/>
      <c r="E116" s="74"/>
      <c r="F116" s="74"/>
      <c r="G116" s="75"/>
      <c r="H116" s="76"/>
      <c r="I116" s="76"/>
      <c r="J116" s="76"/>
      <c r="K116" s="82"/>
      <c r="L116" s="82"/>
      <c r="M116" s="83"/>
    </row>
    <row r="117" s="61" customFormat="1" spans="1:13">
      <c r="A117" s="76"/>
      <c r="B117" s="72" t="s">
        <v>320</v>
      </c>
      <c r="C117" s="73">
        <v>98.6666666666667</v>
      </c>
      <c r="D117" s="74"/>
      <c r="E117" s="74"/>
      <c r="F117" s="74"/>
      <c r="G117" s="75"/>
      <c r="H117" s="76"/>
      <c r="I117" s="76"/>
      <c r="J117" s="76"/>
      <c r="K117" s="82"/>
      <c r="L117" s="82"/>
      <c r="M117" s="83"/>
    </row>
    <row r="118" s="61" customFormat="1" spans="1:13">
      <c r="A118" s="76"/>
      <c r="B118" s="72" t="s">
        <v>401</v>
      </c>
      <c r="C118" s="73">
        <v>96.6666666666667</v>
      </c>
      <c r="D118" s="74"/>
      <c r="E118" s="74"/>
      <c r="F118" s="74"/>
      <c r="G118" s="75"/>
      <c r="H118" s="76"/>
      <c r="I118" s="76"/>
      <c r="J118" s="76"/>
      <c r="K118" s="82"/>
      <c r="L118" s="82"/>
      <c r="M118" s="83"/>
    </row>
    <row r="119" s="61" customFormat="1" spans="1:13">
      <c r="A119" s="76"/>
      <c r="B119" s="72" t="s">
        <v>402</v>
      </c>
      <c r="C119" s="73">
        <v>98</v>
      </c>
      <c r="D119" s="74"/>
      <c r="E119" s="74"/>
      <c r="F119" s="74"/>
      <c r="G119" s="75"/>
      <c r="H119" s="76"/>
      <c r="I119" s="76"/>
      <c r="J119" s="76"/>
      <c r="K119" s="82"/>
      <c r="L119" s="82"/>
      <c r="M119" s="83"/>
    </row>
    <row r="120" s="61" customFormat="1" spans="1:13">
      <c r="A120" s="76"/>
      <c r="B120" s="72" t="s">
        <v>403</v>
      </c>
      <c r="C120" s="73">
        <v>96</v>
      </c>
      <c r="D120" s="74"/>
      <c r="E120" s="74"/>
      <c r="F120" s="74"/>
      <c r="G120" s="75"/>
      <c r="H120" s="76"/>
      <c r="I120" s="76"/>
      <c r="J120" s="76"/>
      <c r="K120" s="82"/>
      <c r="L120" s="82"/>
      <c r="M120" s="83"/>
    </row>
    <row r="121" s="61" customFormat="1" spans="1:13">
      <c r="A121" s="76"/>
      <c r="B121" s="72" t="s">
        <v>404</v>
      </c>
      <c r="C121" s="73">
        <v>97.6666666666667</v>
      </c>
      <c r="D121" s="74"/>
      <c r="E121" s="74"/>
      <c r="F121" s="74"/>
      <c r="G121" s="75"/>
      <c r="H121" s="76"/>
      <c r="I121" s="76"/>
      <c r="J121" s="76"/>
      <c r="K121" s="82"/>
      <c r="L121" s="82"/>
      <c r="M121" s="83"/>
    </row>
    <row r="122" s="61" customFormat="1" spans="1:13">
      <c r="A122" s="76"/>
      <c r="B122" s="72" t="s">
        <v>405</v>
      </c>
      <c r="C122" s="73">
        <v>98.3333333333333</v>
      </c>
      <c r="D122" s="74"/>
      <c r="E122" s="74"/>
      <c r="F122" s="74"/>
      <c r="G122" s="75"/>
      <c r="H122" s="76"/>
      <c r="I122" s="76"/>
      <c r="J122" s="76"/>
      <c r="K122" s="82"/>
      <c r="L122" s="82"/>
      <c r="M122" s="83"/>
    </row>
    <row r="123" s="61" customFormat="1" spans="1:13">
      <c r="A123" s="76"/>
      <c r="B123" s="72" t="s">
        <v>406</v>
      </c>
      <c r="C123" s="73">
        <v>97</v>
      </c>
      <c r="D123" s="74"/>
      <c r="E123" s="74"/>
      <c r="F123" s="74"/>
      <c r="G123" s="75"/>
      <c r="H123" s="76"/>
      <c r="I123" s="76"/>
      <c r="J123" s="76"/>
      <c r="K123" s="82"/>
      <c r="L123" s="82"/>
      <c r="M123" s="83"/>
    </row>
    <row r="124" s="61" customFormat="1" spans="1:13">
      <c r="A124" s="76"/>
      <c r="B124" s="72" t="s">
        <v>407</v>
      </c>
      <c r="C124" s="73">
        <v>98.3333333333333</v>
      </c>
      <c r="D124" s="74"/>
      <c r="E124" s="74"/>
      <c r="F124" s="74"/>
      <c r="G124" s="75"/>
      <c r="H124" s="76"/>
      <c r="I124" s="76"/>
      <c r="J124" s="76"/>
      <c r="K124" s="82"/>
      <c r="L124" s="82"/>
      <c r="M124" s="83"/>
    </row>
    <row r="125" s="61" customFormat="1" spans="1:13">
      <c r="A125" s="76"/>
      <c r="B125" s="72" t="s">
        <v>408</v>
      </c>
      <c r="C125" s="73">
        <v>97.6666666666667</v>
      </c>
      <c r="D125" s="74"/>
      <c r="E125" s="74"/>
      <c r="F125" s="74"/>
      <c r="G125" s="75"/>
      <c r="H125" s="76"/>
      <c r="I125" s="76"/>
      <c r="J125" s="76"/>
      <c r="K125" s="82"/>
      <c r="L125" s="82"/>
      <c r="M125" s="83"/>
    </row>
    <row r="126" s="61" customFormat="1" spans="1:13">
      <c r="A126" s="76"/>
      <c r="B126" s="72" t="s">
        <v>409</v>
      </c>
      <c r="C126" s="73">
        <v>98.3333333333333</v>
      </c>
      <c r="D126" s="74"/>
      <c r="E126" s="74"/>
      <c r="F126" s="74"/>
      <c r="G126" s="75"/>
      <c r="H126" s="76"/>
      <c r="I126" s="76"/>
      <c r="J126" s="76"/>
      <c r="K126" s="82"/>
      <c r="L126" s="82"/>
      <c r="M126" s="83"/>
    </row>
    <row r="127" s="61" customFormat="1" spans="1:13">
      <c r="A127" s="76"/>
      <c r="B127" s="72" t="s">
        <v>410</v>
      </c>
      <c r="C127" s="73">
        <v>97.5</v>
      </c>
      <c r="D127" s="74"/>
      <c r="E127" s="74"/>
      <c r="F127" s="74"/>
      <c r="G127" s="75"/>
      <c r="H127" s="76"/>
      <c r="I127" s="76"/>
      <c r="J127" s="76"/>
      <c r="K127" s="82"/>
      <c r="L127" s="82"/>
      <c r="M127" s="83"/>
    </row>
    <row r="128" s="61" customFormat="1" spans="1:13">
      <c r="A128" s="76"/>
      <c r="B128" s="72" t="s">
        <v>411</v>
      </c>
      <c r="C128" s="73">
        <v>98.6666666666667</v>
      </c>
      <c r="D128" s="74"/>
      <c r="E128" s="74"/>
      <c r="F128" s="74"/>
      <c r="G128" s="75"/>
      <c r="H128" s="76"/>
      <c r="I128" s="76"/>
      <c r="J128" s="76"/>
      <c r="K128" s="82"/>
      <c r="L128" s="82"/>
      <c r="M128" s="83"/>
    </row>
    <row r="129" s="61" customFormat="1" spans="1:13">
      <c r="A129" s="71" t="s">
        <v>27</v>
      </c>
      <c r="B129" s="72" t="s">
        <v>399</v>
      </c>
      <c r="C129" s="73">
        <v>99.3333333333333</v>
      </c>
      <c r="D129" s="74"/>
      <c r="E129" s="74"/>
      <c r="F129" s="74"/>
      <c r="G129" s="75"/>
      <c r="H129" s="71">
        <f>COUNT(C129:C141)</f>
        <v>13</v>
      </c>
      <c r="I129" s="71">
        <f>COUNTIF(C129:C141,"&gt;=95")</f>
        <v>13</v>
      </c>
      <c r="J129" s="71">
        <f>COUNTIF(C129:C141,"&lt;85")</f>
        <v>0</v>
      </c>
      <c r="K129" s="80">
        <f>I129/H129</f>
        <v>1</v>
      </c>
      <c r="L129" s="80">
        <f>J129/H129</f>
        <v>0</v>
      </c>
      <c r="M129" s="81">
        <f>K129*60+40</f>
        <v>100</v>
      </c>
    </row>
    <row r="130" s="61" customFormat="1" spans="1:13">
      <c r="A130" s="76"/>
      <c r="B130" s="72" t="s">
        <v>412</v>
      </c>
      <c r="C130" s="73">
        <v>97</v>
      </c>
      <c r="D130" s="74"/>
      <c r="E130" s="74"/>
      <c r="F130" s="74"/>
      <c r="G130" s="75"/>
      <c r="H130" s="76"/>
      <c r="I130" s="76"/>
      <c r="J130" s="76"/>
      <c r="K130" s="82"/>
      <c r="L130" s="82"/>
      <c r="M130" s="83"/>
    </row>
    <row r="131" s="61" customFormat="1" spans="1:13">
      <c r="A131" s="76"/>
      <c r="B131" s="72" t="s">
        <v>413</v>
      </c>
      <c r="C131" s="73">
        <v>96</v>
      </c>
      <c r="D131" s="74"/>
      <c r="E131" s="74"/>
      <c r="F131" s="74"/>
      <c r="G131" s="75"/>
      <c r="H131" s="76"/>
      <c r="I131" s="76"/>
      <c r="J131" s="76"/>
      <c r="K131" s="82"/>
      <c r="L131" s="82"/>
      <c r="M131" s="83"/>
    </row>
    <row r="132" s="61" customFormat="1" spans="1:13">
      <c r="A132" s="76"/>
      <c r="B132" s="72" t="s">
        <v>414</v>
      </c>
      <c r="C132" s="73">
        <v>97.3333333333333</v>
      </c>
      <c r="D132" s="74"/>
      <c r="E132" s="74"/>
      <c r="F132" s="74"/>
      <c r="G132" s="75"/>
      <c r="H132" s="76"/>
      <c r="I132" s="76"/>
      <c r="J132" s="76"/>
      <c r="K132" s="82"/>
      <c r="L132" s="82"/>
      <c r="M132" s="83"/>
    </row>
    <row r="133" s="61" customFormat="1" spans="1:13">
      <c r="A133" s="76"/>
      <c r="B133" s="72" t="s">
        <v>415</v>
      </c>
      <c r="C133" s="73">
        <v>98.3333333333333</v>
      </c>
      <c r="D133" s="74"/>
      <c r="E133" s="74"/>
      <c r="F133" s="74"/>
      <c r="G133" s="75"/>
      <c r="H133" s="76"/>
      <c r="I133" s="76"/>
      <c r="J133" s="76"/>
      <c r="K133" s="82"/>
      <c r="L133" s="82"/>
      <c r="M133" s="83"/>
    </row>
    <row r="134" s="61" customFormat="1" spans="1:13">
      <c r="A134" s="76"/>
      <c r="B134" s="72" t="s">
        <v>416</v>
      </c>
      <c r="C134" s="73">
        <v>97.3333333333333</v>
      </c>
      <c r="D134" s="74"/>
      <c r="E134" s="74"/>
      <c r="F134" s="74"/>
      <c r="G134" s="75"/>
      <c r="H134" s="76"/>
      <c r="I134" s="76"/>
      <c r="J134" s="76"/>
      <c r="K134" s="82"/>
      <c r="L134" s="82"/>
      <c r="M134" s="83"/>
    </row>
    <row r="135" s="61" customFormat="1" spans="1:13">
      <c r="A135" s="76"/>
      <c r="B135" s="72" t="s">
        <v>417</v>
      </c>
      <c r="C135" s="73">
        <v>97</v>
      </c>
      <c r="D135" s="74"/>
      <c r="E135" s="74"/>
      <c r="F135" s="74"/>
      <c r="G135" s="75"/>
      <c r="H135" s="76"/>
      <c r="I135" s="76"/>
      <c r="J135" s="76"/>
      <c r="K135" s="82"/>
      <c r="L135" s="82"/>
      <c r="M135" s="83"/>
    </row>
    <row r="136" s="61" customFormat="1" spans="1:13">
      <c r="A136" s="76"/>
      <c r="B136" s="72" t="s">
        <v>418</v>
      </c>
      <c r="C136" s="73">
        <v>97</v>
      </c>
      <c r="D136" s="74"/>
      <c r="E136" s="74"/>
      <c r="F136" s="74"/>
      <c r="G136" s="75"/>
      <c r="H136" s="76"/>
      <c r="I136" s="76"/>
      <c r="J136" s="76"/>
      <c r="K136" s="82"/>
      <c r="L136" s="82"/>
      <c r="M136" s="83"/>
    </row>
    <row r="137" s="61" customFormat="1" spans="1:13">
      <c r="A137" s="76"/>
      <c r="B137" s="72" t="s">
        <v>419</v>
      </c>
      <c r="C137" s="73">
        <v>96.3333333333333</v>
      </c>
      <c r="D137" s="74"/>
      <c r="E137" s="74"/>
      <c r="F137" s="74"/>
      <c r="G137" s="75"/>
      <c r="H137" s="76"/>
      <c r="I137" s="76"/>
      <c r="J137" s="76"/>
      <c r="K137" s="82"/>
      <c r="L137" s="82"/>
      <c r="M137" s="83"/>
    </row>
    <row r="138" s="61" customFormat="1" spans="1:13">
      <c r="A138" s="76"/>
      <c r="B138" s="72" t="s">
        <v>420</v>
      </c>
      <c r="C138" s="73">
        <v>97.6666666666667</v>
      </c>
      <c r="D138" s="74"/>
      <c r="E138" s="74"/>
      <c r="F138" s="74"/>
      <c r="G138" s="75"/>
      <c r="H138" s="76"/>
      <c r="I138" s="76"/>
      <c r="J138" s="76"/>
      <c r="K138" s="82"/>
      <c r="L138" s="82"/>
      <c r="M138" s="83"/>
    </row>
    <row r="139" s="61" customFormat="1" spans="1:13">
      <c r="A139" s="76"/>
      <c r="B139" s="72" t="s">
        <v>421</v>
      </c>
      <c r="C139" s="73">
        <v>98.6666666666667</v>
      </c>
      <c r="D139" s="74"/>
      <c r="E139" s="74"/>
      <c r="F139" s="74"/>
      <c r="G139" s="75"/>
      <c r="H139" s="76"/>
      <c r="I139" s="76"/>
      <c r="J139" s="76"/>
      <c r="K139" s="82"/>
      <c r="L139" s="82"/>
      <c r="M139" s="83"/>
    </row>
    <row r="140" s="61" customFormat="1" spans="1:13">
      <c r="A140" s="76"/>
      <c r="B140" s="72" t="s">
        <v>422</v>
      </c>
      <c r="C140" s="73">
        <v>96.3333333333333</v>
      </c>
      <c r="D140" s="74"/>
      <c r="E140" s="74"/>
      <c r="F140" s="74"/>
      <c r="G140" s="75"/>
      <c r="H140" s="76"/>
      <c r="I140" s="76"/>
      <c r="J140" s="76"/>
      <c r="K140" s="82"/>
      <c r="L140" s="82"/>
      <c r="M140" s="83"/>
    </row>
    <row r="141" s="61" customFormat="1" spans="1:13">
      <c r="A141" s="76"/>
      <c r="B141" s="72" t="s">
        <v>423</v>
      </c>
      <c r="C141" s="73">
        <v>97</v>
      </c>
      <c r="D141" s="74"/>
      <c r="E141" s="74"/>
      <c r="F141" s="74"/>
      <c r="G141" s="75"/>
      <c r="H141" s="76"/>
      <c r="I141" s="76"/>
      <c r="J141" s="76"/>
      <c r="K141" s="82"/>
      <c r="L141" s="82"/>
      <c r="M141" s="83"/>
    </row>
    <row r="142" s="61" customFormat="1" spans="1:13">
      <c r="A142" s="71" t="s">
        <v>28</v>
      </c>
      <c r="B142" s="72" t="s">
        <v>424</v>
      </c>
      <c r="C142" s="73">
        <v>96</v>
      </c>
      <c r="D142" s="74"/>
      <c r="E142" s="74"/>
      <c r="F142" s="74"/>
      <c r="G142" s="75"/>
      <c r="H142" s="71">
        <f>COUNT(C142:C153)</f>
        <v>12</v>
      </c>
      <c r="I142" s="71">
        <f>COUNTIF(C142:C153,"&gt;=95")</f>
        <v>9</v>
      </c>
      <c r="J142" s="71">
        <f>COUNTIF(C142:C153,"&lt;85")</f>
        <v>0</v>
      </c>
      <c r="K142" s="80">
        <f>I142/H142</f>
        <v>0.75</v>
      </c>
      <c r="L142" s="80">
        <f>J142/H142</f>
        <v>0</v>
      </c>
      <c r="M142" s="81">
        <f>K142*60+40</f>
        <v>85</v>
      </c>
    </row>
    <row r="143" s="61" customFormat="1" spans="1:13">
      <c r="A143" s="76"/>
      <c r="B143" s="72" t="s">
        <v>425</v>
      </c>
      <c r="C143" s="73">
        <v>96</v>
      </c>
      <c r="D143" s="74"/>
      <c r="E143" s="74"/>
      <c r="F143" s="74"/>
      <c r="G143" s="75"/>
      <c r="H143" s="76"/>
      <c r="I143" s="76"/>
      <c r="J143" s="76"/>
      <c r="K143" s="82"/>
      <c r="L143" s="82"/>
      <c r="M143" s="83"/>
    </row>
    <row r="144" s="61" customFormat="1" spans="1:13">
      <c r="A144" s="76"/>
      <c r="B144" s="72" t="s">
        <v>426</v>
      </c>
      <c r="C144" s="73">
        <v>95</v>
      </c>
      <c r="D144" s="74"/>
      <c r="E144" s="74"/>
      <c r="F144" s="74"/>
      <c r="G144" s="75"/>
      <c r="H144" s="76"/>
      <c r="I144" s="76"/>
      <c r="J144" s="76"/>
      <c r="K144" s="82"/>
      <c r="L144" s="82"/>
      <c r="M144" s="83"/>
    </row>
    <row r="145" s="61" customFormat="1" spans="1:13">
      <c r="A145" s="76"/>
      <c r="B145" s="72" t="s">
        <v>427</v>
      </c>
      <c r="C145" s="73">
        <v>97</v>
      </c>
      <c r="D145" s="74"/>
      <c r="E145" s="74"/>
      <c r="F145" s="74"/>
      <c r="G145" s="75"/>
      <c r="H145" s="76"/>
      <c r="I145" s="76"/>
      <c r="J145" s="76"/>
      <c r="K145" s="82"/>
      <c r="L145" s="82"/>
      <c r="M145" s="83"/>
    </row>
    <row r="146" s="61" customFormat="1" spans="1:13">
      <c r="A146" s="76"/>
      <c r="B146" s="72" t="s">
        <v>428</v>
      </c>
      <c r="C146" s="73">
        <v>93.6666666666667</v>
      </c>
      <c r="D146" s="74"/>
      <c r="E146" s="74"/>
      <c r="F146" s="74"/>
      <c r="G146" s="75"/>
      <c r="H146" s="76"/>
      <c r="I146" s="76"/>
      <c r="J146" s="76"/>
      <c r="K146" s="82"/>
      <c r="L146" s="82"/>
      <c r="M146" s="83"/>
    </row>
    <row r="147" s="61" customFormat="1" spans="1:13">
      <c r="A147" s="76"/>
      <c r="B147" s="72" t="s">
        <v>429</v>
      </c>
      <c r="C147" s="73">
        <v>97</v>
      </c>
      <c r="D147" s="74"/>
      <c r="E147" s="74"/>
      <c r="F147" s="74"/>
      <c r="G147" s="75"/>
      <c r="H147" s="76"/>
      <c r="I147" s="76"/>
      <c r="J147" s="76"/>
      <c r="K147" s="82"/>
      <c r="L147" s="82"/>
      <c r="M147" s="83"/>
    </row>
    <row r="148" s="61" customFormat="1" spans="1:13">
      <c r="A148" s="76"/>
      <c r="B148" s="72" t="s">
        <v>430</v>
      </c>
      <c r="C148" s="73">
        <v>96.6666666666667</v>
      </c>
      <c r="D148" s="74"/>
      <c r="E148" s="74"/>
      <c r="F148" s="74"/>
      <c r="G148" s="75"/>
      <c r="H148" s="76"/>
      <c r="I148" s="76"/>
      <c r="J148" s="76"/>
      <c r="K148" s="82"/>
      <c r="L148" s="82"/>
      <c r="M148" s="83"/>
    </row>
    <row r="149" s="61" customFormat="1" spans="1:13">
      <c r="A149" s="76"/>
      <c r="B149" s="72" t="s">
        <v>431</v>
      </c>
      <c r="C149" s="73">
        <v>96.3333333333333</v>
      </c>
      <c r="D149" s="74"/>
      <c r="E149" s="74"/>
      <c r="F149" s="74"/>
      <c r="G149" s="75"/>
      <c r="H149" s="76"/>
      <c r="I149" s="76"/>
      <c r="J149" s="76"/>
      <c r="K149" s="82"/>
      <c r="L149" s="82"/>
      <c r="M149" s="83"/>
    </row>
    <row r="150" s="61" customFormat="1" spans="1:13">
      <c r="A150" s="76"/>
      <c r="B150" s="72" t="s">
        <v>432</v>
      </c>
      <c r="C150" s="73">
        <v>94.3333333333333</v>
      </c>
      <c r="D150" s="74"/>
      <c r="E150" s="74"/>
      <c r="F150" s="74"/>
      <c r="G150" s="75"/>
      <c r="H150" s="76"/>
      <c r="I150" s="76"/>
      <c r="J150" s="76"/>
      <c r="K150" s="82"/>
      <c r="L150" s="82"/>
      <c r="M150" s="83"/>
    </row>
    <row r="151" s="61" customFormat="1" spans="1:13">
      <c r="A151" s="76"/>
      <c r="B151" s="72" t="s">
        <v>433</v>
      </c>
      <c r="C151" s="73">
        <v>93.6666666666667</v>
      </c>
      <c r="D151" s="74"/>
      <c r="E151" s="74"/>
      <c r="F151" s="74"/>
      <c r="G151" s="75"/>
      <c r="H151" s="76"/>
      <c r="I151" s="76"/>
      <c r="J151" s="76"/>
      <c r="K151" s="82"/>
      <c r="L151" s="82"/>
      <c r="M151" s="83"/>
    </row>
    <row r="152" s="61" customFormat="1" spans="1:13">
      <c r="A152" s="76"/>
      <c r="B152" s="72" t="s">
        <v>434</v>
      </c>
      <c r="C152" s="73">
        <v>95.3333333333333</v>
      </c>
      <c r="D152" s="74"/>
      <c r="E152" s="74"/>
      <c r="F152" s="74"/>
      <c r="G152" s="75"/>
      <c r="H152" s="76"/>
      <c r="I152" s="76"/>
      <c r="J152" s="76"/>
      <c r="K152" s="82"/>
      <c r="L152" s="82"/>
      <c r="M152" s="83"/>
    </row>
    <row r="153" s="61" customFormat="1" spans="1:13">
      <c r="A153" s="76"/>
      <c r="B153" s="72" t="s">
        <v>435</v>
      </c>
      <c r="C153" s="73">
        <v>97.3333333333333</v>
      </c>
      <c r="D153" s="74"/>
      <c r="E153" s="74"/>
      <c r="F153" s="74"/>
      <c r="G153" s="75"/>
      <c r="H153" s="76"/>
      <c r="I153" s="76"/>
      <c r="J153" s="76"/>
      <c r="K153" s="82"/>
      <c r="L153" s="82"/>
      <c r="M153" s="83"/>
    </row>
    <row r="154" s="61" customFormat="1" spans="1:13">
      <c r="A154" s="71" t="s">
        <v>29</v>
      </c>
      <c r="B154" s="72" t="s">
        <v>320</v>
      </c>
      <c r="C154" s="73">
        <v>98.6666666666667</v>
      </c>
      <c r="D154" s="74"/>
      <c r="E154" s="74"/>
      <c r="F154" s="74"/>
      <c r="G154" s="75"/>
      <c r="H154" s="71">
        <f>COUNT(C154:C166)</f>
        <v>13</v>
      </c>
      <c r="I154" s="71">
        <f>COUNTIF(C154:C166,"&gt;=95")</f>
        <v>10</v>
      </c>
      <c r="J154" s="71">
        <f>COUNTIF(C154:C166,"&lt;85")</f>
        <v>0</v>
      </c>
      <c r="K154" s="80">
        <f>I154/H154</f>
        <v>0.769230769230769</v>
      </c>
      <c r="L154" s="80">
        <f>J154/H154</f>
        <v>0</v>
      </c>
      <c r="M154" s="81">
        <f>K154*60+40</f>
        <v>86.1538461538462</v>
      </c>
    </row>
    <row r="155" s="61" customFormat="1" spans="1:13">
      <c r="A155" s="76"/>
      <c r="B155" s="72" t="s">
        <v>436</v>
      </c>
      <c r="C155" s="73">
        <v>95.6666666666667</v>
      </c>
      <c r="D155" s="74"/>
      <c r="E155" s="74"/>
      <c r="F155" s="74"/>
      <c r="G155" s="75"/>
      <c r="H155" s="76"/>
      <c r="I155" s="76"/>
      <c r="J155" s="76"/>
      <c r="K155" s="82"/>
      <c r="L155" s="82"/>
      <c r="M155" s="83"/>
    </row>
    <row r="156" s="61" customFormat="1" spans="1:13">
      <c r="A156" s="76"/>
      <c r="B156" s="72" t="s">
        <v>437</v>
      </c>
      <c r="C156" s="73">
        <v>96.3333333333333</v>
      </c>
      <c r="D156" s="74"/>
      <c r="E156" s="74"/>
      <c r="F156" s="74"/>
      <c r="G156" s="75"/>
      <c r="H156" s="76"/>
      <c r="I156" s="76"/>
      <c r="J156" s="76"/>
      <c r="K156" s="82"/>
      <c r="L156" s="82"/>
      <c r="M156" s="83"/>
    </row>
    <row r="157" s="61" customFormat="1" spans="1:13">
      <c r="A157" s="76"/>
      <c r="B157" s="72" t="s">
        <v>438</v>
      </c>
      <c r="C157" s="73">
        <v>93</v>
      </c>
      <c r="D157" s="74"/>
      <c r="E157" s="74"/>
      <c r="F157" s="74"/>
      <c r="G157" s="75"/>
      <c r="H157" s="76"/>
      <c r="I157" s="76"/>
      <c r="J157" s="76"/>
      <c r="K157" s="82"/>
      <c r="L157" s="82"/>
      <c r="M157" s="83"/>
    </row>
    <row r="158" s="61" customFormat="1" spans="1:13">
      <c r="A158" s="76"/>
      <c r="B158" s="72" t="s">
        <v>439</v>
      </c>
      <c r="C158" s="73">
        <v>97</v>
      </c>
      <c r="D158" s="74"/>
      <c r="E158" s="74"/>
      <c r="F158" s="74"/>
      <c r="G158" s="75"/>
      <c r="H158" s="76"/>
      <c r="I158" s="76"/>
      <c r="J158" s="76"/>
      <c r="K158" s="82"/>
      <c r="L158" s="82"/>
      <c r="M158" s="83"/>
    </row>
    <row r="159" s="61" customFormat="1" spans="1:13">
      <c r="A159" s="76"/>
      <c r="B159" s="72" t="s">
        <v>440</v>
      </c>
      <c r="C159" s="73">
        <v>94</v>
      </c>
      <c r="D159" s="74"/>
      <c r="E159" s="74"/>
      <c r="F159" s="74"/>
      <c r="G159" s="75"/>
      <c r="H159" s="76"/>
      <c r="I159" s="76"/>
      <c r="J159" s="76"/>
      <c r="K159" s="82"/>
      <c r="L159" s="82"/>
      <c r="M159" s="83"/>
    </row>
    <row r="160" s="61" customFormat="1" spans="1:13">
      <c r="A160" s="76"/>
      <c r="B160" s="72" t="s">
        <v>441</v>
      </c>
      <c r="C160" s="73">
        <v>97</v>
      </c>
      <c r="D160" s="74"/>
      <c r="E160" s="74"/>
      <c r="F160" s="74"/>
      <c r="G160" s="75"/>
      <c r="H160" s="76"/>
      <c r="I160" s="76"/>
      <c r="J160" s="76"/>
      <c r="K160" s="82"/>
      <c r="L160" s="82"/>
      <c r="M160" s="83"/>
    </row>
    <row r="161" s="61" customFormat="1" spans="1:13">
      <c r="A161" s="76"/>
      <c r="B161" s="72" t="s">
        <v>442</v>
      </c>
      <c r="C161" s="73">
        <v>94</v>
      </c>
      <c r="D161" s="74"/>
      <c r="E161" s="74"/>
      <c r="F161" s="74"/>
      <c r="G161" s="75"/>
      <c r="H161" s="76"/>
      <c r="I161" s="76"/>
      <c r="J161" s="76"/>
      <c r="K161" s="82"/>
      <c r="L161" s="82"/>
      <c r="M161" s="83"/>
    </row>
    <row r="162" s="61" customFormat="1" spans="1:13">
      <c r="A162" s="76"/>
      <c r="B162" s="72" t="s">
        <v>443</v>
      </c>
      <c r="C162" s="73">
        <v>96.6666666666667</v>
      </c>
      <c r="D162" s="74"/>
      <c r="E162" s="74"/>
      <c r="F162" s="74"/>
      <c r="G162" s="75"/>
      <c r="H162" s="76"/>
      <c r="I162" s="76"/>
      <c r="J162" s="76"/>
      <c r="K162" s="82"/>
      <c r="L162" s="82"/>
      <c r="M162" s="83"/>
    </row>
    <row r="163" s="61" customFormat="1" spans="1:13">
      <c r="A163" s="76"/>
      <c r="B163" s="72" t="s">
        <v>444</v>
      </c>
      <c r="C163" s="73">
        <v>96</v>
      </c>
      <c r="D163" s="74"/>
      <c r="E163" s="74"/>
      <c r="F163" s="74"/>
      <c r="G163" s="75"/>
      <c r="H163" s="76"/>
      <c r="I163" s="76"/>
      <c r="J163" s="76"/>
      <c r="K163" s="82"/>
      <c r="L163" s="82"/>
      <c r="M163" s="83"/>
    </row>
    <row r="164" s="61" customFormat="1" spans="1:13">
      <c r="A164" s="76"/>
      <c r="B164" s="72" t="s">
        <v>445</v>
      </c>
      <c r="C164" s="73">
        <v>96.6666666666667</v>
      </c>
      <c r="D164" s="74"/>
      <c r="E164" s="74"/>
      <c r="F164" s="74"/>
      <c r="G164" s="75"/>
      <c r="H164" s="76"/>
      <c r="I164" s="76"/>
      <c r="J164" s="76"/>
      <c r="K164" s="82"/>
      <c r="L164" s="82"/>
      <c r="M164" s="83"/>
    </row>
    <row r="165" s="61" customFormat="1" spans="1:13">
      <c r="A165" s="76"/>
      <c r="B165" s="72" t="s">
        <v>446</v>
      </c>
      <c r="C165" s="73">
        <v>95.6666666666667</v>
      </c>
      <c r="D165" s="74"/>
      <c r="E165" s="74"/>
      <c r="F165" s="74"/>
      <c r="G165" s="75"/>
      <c r="H165" s="76"/>
      <c r="I165" s="76"/>
      <c r="J165" s="76"/>
      <c r="K165" s="82"/>
      <c r="L165" s="82"/>
      <c r="M165" s="83"/>
    </row>
    <row r="166" s="61" customFormat="1" spans="1:13">
      <c r="A166" s="76"/>
      <c r="B166" s="72" t="s">
        <v>435</v>
      </c>
      <c r="C166" s="73">
        <v>97.3333333333333</v>
      </c>
      <c r="D166" s="74"/>
      <c r="E166" s="74"/>
      <c r="F166" s="74"/>
      <c r="G166" s="75"/>
      <c r="H166" s="76"/>
      <c r="I166" s="76"/>
      <c r="J166" s="76"/>
      <c r="K166" s="82"/>
      <c r="L166" s="82"/>
      <c r="M166" s="83"/>
    </row>
    <row r="167" s="61" customFormat="1" spans="1:13">
      <c r="A167" s="71" t="s">
        <v>30</v>
      </c>
      <c r="B167" s="72" t="s">
        <v>447</v>
      </c>
      <c r="C167" s="73">
        <v>96</v>
      </c>
      <c r="D167" s="74"/>
      <c r="E167" s="74"/>
      <c r="F167" s="74"/>
      <c r="G167" s="75"/>
      <c r="H167" s="71">
        <f>COUNT(C167:C176)</f>
        <v>10</v>
      </c>
      <c r="I167" s="71">
        <f>COUNTIF(C167:C176,"&gt;=95")</f>
        <v>9</v>
      </c>
      <c r="J167" s="71">
        <f>COUNTIF(C167:C176,"&lt;85")</f>
        <v>0</v>
      </c>
      <c r="K167" s="80">
        <f>I167/H167</f>
        <v>0.9</v>
      </c>
      <c r="L167" s="80">
        <f>J167/H167</f>
        <v>0</v>
      </c>
      <c r="M167" s="81">
        <f>K167*60+40</f>
        <v>94</v>
      </c>
    </row>
    <row r="168" s="61" customFormat="1" spans="1:13">
      <c r="A168" s="76"/>
      <c r="B168" s="72" t="s">
        <v>448</v>
      </c>
      <c r="C168" s="73">
        <v>98</v>
      </c>
      <c r="D168" s="74"/>
      <c r="E168" s="74"/>
      <c r="F168" s="74"/>
      <c r="G168" s="75"/>
      <c r="H168" s="76"/>
      <c r="I168" s="76"/>
      <c r="J168" s="76"/>
      <c r="K168" s="82"/>
      <c r="L168" s="82"/>
      <c r="M168" s="83"/>
    </row>
    <row r="169" s="61" customFormat="1" spans="1:13">
      <c r="A169" s="76"/>
      <c r="B169" s="72" t="s">
        <v>296</v>
      </c>
      <c r="C169" s="73">
        <v>97.3333333333333</v>
      </c>
      <c r="D169" s="74"/>
      <c r="E169" s="74"/>
      <c r="F169" s="74"/>
      <c r="G169" s="75"/>
      <c r="H169" s="76"/>
      <c r="I169" s="76"/>
      <c r="J169" s="76"/>
      <c r="K169" s="82"/>
      <c r="L169" s="82"/>
      <c r="M169" s="83"/>
    </row>
    <row r="170" s="61" customFormat="1" spans="1:13">
      <c r="A170" s="76"/>
      <c r="B170" s="72" t="s">
        <v>449</v>
      </c>
      <c r="C170" s="73">
        <v>96.3333333333333</v>
      </c>
      <c r="D170" s="74"/>
      <c r="E170" s="74"/>
      <c r="F170" s="74"/>
      <c r="G170" s="75"/>
      <c r="H170" s="76"/>
      <c r="I170" s="76"/>
      <c r="J170" s="76"/>
      <c r="K170" s="82"/>
      <c r="L170" s="82"/>
      <c r="M170" s="83"/>
    </row>
    <row r="171" s="61" customFormat="1" spans="1:13">
      <c r="A171" s="76"/>
      <c r="B171" s="72" t="s">
        <v>450</v>
      </c>
      <c r="C171" s="73">
        <v>95</v>
      </c>
      <c r="D171" s="74"/>
      <c r="E171" s="74"/>
      <c r="F171" s="74"/>
      <c r="G171" s="75"/>
      <c r="H171" s="76"/>
      <c r="I171" s="76"/>
      <c r="J171" s="76"/>
      <c r="K171" s="82"/>
      <c r="L171" s="82"/>
      <c r="M171" s="83"/>
    </row>
    <row r="172" s="61" customFormat="1" spans="1:13">
      <c r="A172" s="76"/>
      <c r="B172" s="72" t="s">
        <v>451</v>
      </c>
      <c r="C172" s="73">
        <v>94</v>
      </c>
      <c r="D172" s="74"/>
      <c r="E172" s="74"/>
      <c r="F172" s="74"/>
      <c r="G172" s="75"/>
      <c r="H172" s="76"/>
      <c r="I172" s="76"/>
      <c r="J172" s="76"/>
      <c r="K172" s="82"/>
      <c r="L172" s="82"/>
      <c r="M172" s="83"/>
    </row>
    <row r="173" s="61" customFormat="1" spans="1:13">
      <c r="A173" s="76"/>
      <c r="B173" s="72" t="s">
        <v>452</v>
      </c>
      <c r="C173" s="73">
        <v>95.6666666666667</v>
      </c>
      <c r="D173" s="74"/>
      <c r="E173" s="74"/>
      <c r="F173" s="74"/>
      <c r="G173" s="75"/>
      <c r="H173" s="76"/>
      <c r="I173" s="76"/>
      <c r="J173" s="76"/>
      <c r="K173" s="82"/>
      <c r="L173" s="82"/>
      <c r="M173" s="83"/>
    </row>
    <row r="174" s="61" customFormat="1" spans="1:13">
      <c r="A174" s="76"/>
      <c r="B174" s="72" t="s">
        <v>453</v>
      </c>
      <c r="C174" s="73">
        <v>95</v>
      </c>
      <c r="D174" s="74"/>
      <c r="E174" s="74"/>
      <c r="F174" s="74"/>
      <c r="G174" s="75"/>
      <c r="H174" s="76"/>
      <c r="I174" s="76"/>
      <c r="J174" s="76"/>
      <c r="K174" s="82"/>
      <c r="L174" s="82"/>
      <c r="M174" s="83"/>
    </row>
    <row r="175" s="61" customFormat="1" spans="1:13">
      <c r="A175" s="76"/>
      <c r="B175" s="72" t="s">
        <v>454</v>
      </c>
      <c r="C175" s="73">
        <v>95.3333333333333</v>
      </c>
      <c r="D175" s="74"/>
      <c r="E175" s="74"/>
      <c r="F175" s="74"/>
      <c r="G175" s="75"/>
      <c r="H175" s="76"/>
      <c r="I175" s="76"/>
      <c r="J175" s="76"/>
      <c r="K175" s="82"/>
      <c r="L175" s="82"/>
      <c r="M175" s="83"/>
    </row>
    <row r="176" s="61" customFormat="1" spans="1:13">
      <c r="A176" s="76"/>
      <c r="B176" s="72" t="s">
        <v>455</v>
      </c>
      <c r="C176" s="73">
        <v>95</v>
      </c>
      <c r="D176" s="74"/>
      <c r="E176" s="74"/>
      <c r="F176" s="74"/>
      <c r="G176" s="75"/>
      <c r="H176" s="76"/>
      <c r="I176" s="76"/>
      <c r="J176" s="76"/>
      <c r="K176" s="82"/>
      <c r="L176" s="82"/>
      <c r="M176" s="83"/>
    </row>
    <row r="177" s="61" customFormat="1" spans="1:13">
      <c r="A177" s="71" t="s">
        <v>31</v>
      </c>
      <c r="B177" s="72" t="s">
        <v>296</v>
      </c>
      <c r="C177" s="73">
        <v>97.3333333333333</v>
      </c>
      <c r="D177" s="74"/>
      <c r="E177" s="74"/>
      <c r="F177" s="74"/>
      <c r="G177" s="75"/>
      <c r="H177" s="71">
        <f>COUNT(C177:C186)</f>
        <v>10</v>
      </c>
      <c r="I177" s="71">
        <f>COUNTIF(C177:C186,"&gt;=95")</f>
        <v>9</v>
      </c>
      <c r="J177" s="71">
        <f>COUNTIF(C177:C186,"&lt;85")</f>
        <v>0</v>
      </c>
      <c r="K177" s="80">
        <f>I177/H177</f>
        <v>0.9</v>
      </c>
      <c r="L177" s="80">
        <f>J177/H177</f>
        <v>0</v>
      </c>
      <c r="M177" s="81">
        <f>K177*60+40</f>
        <v>94</v>
      </c>
    </row>
    <row r="178" s="61" customFormat="1" spans="1:13">
      <c r="A178" s="76"/>
      <c r="B178" s="72" t="s">
        <v>456</v>
      </c>
      <c r="C178" s="73">
        <v>95.3333333333333</v>
      </c>
      <c r="D178" s="74"/>
      <c r="E178" s="74"/>
      <c r="F178" s="74"/>
      <c r="G178" s="75"/>
      <c r="H178" s="76"/>
      <c r="I178" s="76"/>
      <c r="J178" s="76"/>
      <c r="K178" s="82"/>
      <c r="L178" s="82"/>
      <c r="M178" s="83"/>
    </row>
    <row r="179" s="61" customFormat="1" spans="1:13">
      <c r="A179" s="76"/>
      <c r="B179" s="72" t="s">
        <v>457</v>
      </c>
      <c r="C179" s="73">
        <v>95</v>
      </c>
      <c r="D179" s="74"/>
      <c r="E179" s="74"/>
      <c r="F179" s="74"/>
      <c r="G179" s="75"/>
      <c r="H179" s="76"/>
      <c r="I179" s="76"/>
      <c r="J179" s="76"/>
      <c r="K179" s="82"/>
      <c r="L179" s="82"/>
      <c r="M179" s="83"/>
    </row>
    <row r="180" s="61" customFormat="1" spans="1:13">
      <c r="A180" s="76"/>
      <c r="B180" s="72" t="s">
        <v>458</v>
      </c>
      <c r="C180" s="73">
        <v>95</v>
      </c>
      <c r="D180" s="74"/>
      <c r="E180" s="74"/>
      <c r="F180" s="74"/>
      <c r="G180" s="75"/>
      <c r="H180" s="76"/>
      <c r="I180" s="76"/>
      <c r="J180" s="76"/>
      <c r="K180" s="82"/>
      <c r="L180" s="82"/>
      <c r="M180" s="83"/>
    </row>
    <row r="181" s="61" customFormat="1" spans="1:13">
      <c r="A181" s="76"/>
      <c r="B181" s="72" t="s">
        <v>459</v>
      </c>
      <c r="C181" s="73">
        <v>97</v>
      </c>
      <c r="D181" s="74"/>
      <c r="E181" s="74"/>
      <c r="F181" s="74"/>
      <c r="G181" s="75"/>
      <c r="H181" s="76"/>
      <c r="I181" s="76"/>
      <c r="J181" s="76"/>
      <c r="K181" s="82"/>
      <c r="L181" s="82"/>
      <c r="M181" s="83"/>
    </row>
    <row r="182" s="61" customFormat="1" spans="1:13">
      <c r="A182" s="76"/>
      <c r="B182" s="72" t="s">
        <v>460</v>
      </c>
      <c r="C182" s="73">
        <v>92.6666666666667</v>
      </c>
      <c r="D182" s="74"/>
      <c r="E182" s="74"/>
      <c r="F182" s="74"/>
      <c r="G182" s="75"/>
      <c r="H182" s="76"/>
      <c r="I182" s="76"/>
      <c r="J182" s="76"/>
      <c r="K182" s="82"/>
      <c r="L182" s="82"/>
      <c r="M182" s="83"/>
    </row>
    <row r="183" s="61" customFormat="1" spans="1:13">
      <c r="A183" s="76"/>
      <c r="B183" s="72" t="s">
        <v>461</v>
      </c>
      <c r="C183" s="73">
        <v>97.6666666666667</v>
      </c>
      <c r="D183" s="74"/>
      <c r="E183" s="74"/>
      <c r="F183" s="74"/>
      <c r="G183" s="75"/>
      <c r="H183" s="76"/>
      <c r="I183" s="76"/>
      <c r="J183" s="76"/>
      <c r="K183" s="82"/>
      <c r="L183" s="82"/>
      <c r="M183" s="83"/>
    </row>
    <row r="184" s="61" customFormat="1" spans="1:13">
      <c r="A184" s="76"/>
      <c r="B184" s="72" t="s">
        <v>462</v>
      </c>
      <c r="C184" s="73">
        <v>96</v>
      </c>
      <c r="D184" s="74"/>
      <c r="E184" s="74"/>
      <c r="F184" s="74"/>
      <c r="G184" s="75"/>
      <c r="H184" s="76"/>
      <c r="I184" s="76"/>
      <c r="J184" s="76"/>
      <c r="K184" s="82"/>
      <c r="L184" s="82"/>
      <c r="M184" s="83"/>
    </row>
    <row r="185" s="61" customFormat="1" spans="1:13">
      <c r="A185" s="76"/>
      <c r="B185" s="72" t="s">
        <v>463</v>
      </c>
      <c r="C185" s="73">
        <v>95.6666666666667</v>
      </c>
      <c r="D185" s="74"/>
      <c r="E185" s="74"/>
      <c r="F185" s="74"/>
      <c r="G185" s="75"/>
      <c r="H185" s="76"/>
      <c r="I185" s="76"/>
      <c r="J185" s="76"/>
      <c r="K185" s="82"/>
      <c r="L185" s="82"/>
      <c r="M185" s="83"/>
    </row>
    <row r="186" s="61" customFormat="1" spans="1:13">
      <c r="A186" s="76"/>
      <c r="B186" s="72" t="s">
        <v>319</v>
      </c>
      <c r="C186" s="73">
        <v>97.3333333333333</v>
      </c>
      <c r="D186" s="74"/>
      <c r="E186" s="74"/>
      <c r="F186" s="74"/>
      <c r="G186" s="75"/>
      <c r="H186" s="76"/>
      <c r="I186" s="76"/>
      <c r="J186" s="76"/>
      <c r="K186" s="82"/>
      <c r="L186" s="82"/>
      <c r="M186" s="83"/>
    </row>
    <row r="187" s="61" customFormat="1" spans="1:13">
      <c r="A187" s="71" t="s">
        <v>32</v>
      </c>
      <c r="B187" s="72" t="s">
        <v>464</v>
      </c>
      <c r="C187" s="73">
        <v>96</v>
      </c>
      <c r="D187" s="74"/>
      <c r="E187" s="74"/>
      <c r="F187" s="74"/>
      <c r="G187" s="75"/>
      <c r="H187" s="71">
        <f>COUNT(C187:C196)</f>
        <v>10</v>
      </c>
      <c r="I187" s="71">
        <f>COUNTIF(C187:C196,"&gt;=95")</f>
        <v>9</v>
      </c>
      <c r="J187" s="71">
        <f>COUNTIF(C187:C196,"&lt;85")</f>
        <v>0</v>
      </c>
      <c r="K187" s="80">
        <f>I187/H187</f>
        <v>0.9</v>
      </c>
      <c r="L187" s="80">
        <f>J187/H187</f>
        <v>0</v>
      </c>
      <c r="M187" s="81">
        <f>K187*60+40</f>
        <v>94</v>
      </c>
    </row>
    <row r="188" s="61" customFormat="1" spans="1:13">
      <c r="A188" s="76"/>
      <c r="B188" s="72" t="s">
        <v>465</v>
      </c>
      <c r="C188" s="73">
        <v>98</v>
      </c>
      <c r="D188" s="74"/>
      <c r="E188" s="74"/>
      <c r="F188" s="74"/>
      <c r="G188" s="75"/>
      <c r="H188" s="76"/>
      <c r="I188" s="76"/>
      <c r="J188" s="76"/>
      <c r="K188" s="82"/>
      <c r="L188" s="82"/>
      <c r="M188" s="83"/>
    </row>
    <row r="189" s="61" customFormat="1" spans="1:13">
      <c r="A189" s="76"/>
      <c r="B189" s="72" t="s">
        <v>466</v>
      </c>
      <c r="C189" s="73">
        <v>98</v>
      </c>
      <c r="D189" s="74"/>
      <c r="E189" s="74"/>
      <c r="F189" s="74"/>
      <c r="G189" s="75"/>
      <c r="H189" s="76"/>
      <c r="I189" s="76"/>
      <c r="J189" s="76"/>
      <c r="K189" s="82"/>
      <c r="L189" s="82"/>
      <c r="M189" s="83"/>
    </row>
    <row r="190" s="61" customFormat="1" spans="1:13">
      <c r="A190" s="76"/>
      <c r="B190" s="72" t="s">
        <v>467</v>
      </c>
      <c r="C190" s="73">
        <v>97.3333333333333</v>
      </c>
      <c r="D190" s="74"/>
      <c r="E190" s="74"/>
      <c r="F190" s="74"/>
      <c r="G190" s="75"/>
      <c r="H190" s="76"/>
      <c r="I190" s="76"/>
      <c r="J190" s="76"/>
      <c r="K190" s="82"/>
      <c r="L190" s="82"/>
      <c r="M190" s="83"/>
    </row>
    <row r="191" s="61" customFormat="1" spans="1:13">
      <c r="A191" s="76"/>
      <c r="B191" s="72" t="s">
        <v>468</v>
      </c>
      <c r="C191" s="73">
        <v>97</v>
      </c>
      <c r="D191" s="74"/>
      <c r="E191" s="74"/>
      <c r="F191" s="74"/>
      <c r="G191" s="75"/>
      <c r="H191" s="76"/>
      <c r="I191" s="76"/>
      <c r="J191" s="76"/>
      <c r="K191" s="82"/>
      <c r="L191" s="82"/>
      <c r="M191" s="83"/>
    </row>
    <row r="192" s="61" customFormat="1" spans="1:13">
      <c r="A192" s="76"/>
      <c r="B192" s="72" t="s">
        <v>469</v>
      </c>
      <c r="C192" s="73">
        <v>95</v>
      </c>
      <c r="D192" s="74"/>
      <c r="E192" s="74"/>
      <c r="F192" s="74"/>
      <c r="G192" s="75"/>
      <c r="H192" s="76"/>
      <c r="I192" s="76"/>
      <c r="J192" s="76"/>
      <c r="K192" s="82"/>
      <c r="L192" s="82"/>
      <c r="M192" s="83"/>
    </row>
    <row r="193" s="61" customFormat="1" spans="1:13">
      <c r="A193" s="76"/>
      <c r="B193" s="72" t="s">
        <v>470</v>
      </c>
      <c r="C193" s="73">
        <v>95.6666666666667</v>
      </c>
      <c r="D193" s="74"/>
      <c r="E193" s="74"/>
      <c r="F193" s="74"/>
      <c r="G193" s="75"/>
      <c r="H193" s="76"/>
      <c r="I193" s="76"/>
      <c r="J193" s="76"/>
      <c r="K193" s="82"/>
      <c r="L193" s="82"/>
      <c r="M193" s="83"/>
    </row>
    <row r="194" s="61" customFormat="1" spans="1:13">
      <c r="A194" s="76"/>
      <c r="B194" s="72" t="s">
        <v>471</v>
      </c>
      <c r="C194" s="73">
        <v>93.3333333333333</v>
      </c>
      <c r="D194" s="74"/>
      <c r="E194" s="74"/>
      <c r="F194" s="74"/>
      <c r="G194" s="75"/>
      <c r="H194" s="76"/>
      <c r="I194" s="76"/>
      <c r="J194" s="76"/>
      <c r="K194" s="82"/>
      <c r="L194" s="82"/>
      <c r="M194" s="83"/>
    </row>
    <row r="195" s="61" customFormat="1" spans="1:13">
      <c r="A195" s="76"/>
      <c r="B195" s="72" t="s">
        <v>472</v>
      </c>
      <c r="C195" s="73">
        <v>96.3333333333333</v>
      </c>
      <c r="D195" s="74"/>
      <c r="E195" s="74"/>
      <c r="F195" s="74"/>
      <c r="G195" s="75"/>
      <c r="H195" s="76"/>
      <c r="I195" s="76"/>
      <c r="J195" s="76"/>
      <c r="K195" s="82"/>
      <c r="L195" s="82"/>
      <c r="M195" s="83"/>
    </row>
    <row r="196" s="61" customFormat="1" spans="1:13">
      <c r="A196" s="76"/>
      <c r="B196" s="72" t="s">
        <v>455</v>
      </c>
      <c r="C196" s="73">
        <v>95</v>
      </c>
      <c r="D196" s="74"/>
      <c r="E196" s="74"/>
      <c r="F196" s="74"/>
      <c r="G196" s="75"/>
      <c r="H196" s="76"/>
      <c r="I196" s="76"/>
      <c r="J196" s="76"/>
      <c r="K196" s="82"/>
      <c r="L196" s="82"/>
      <c r="M196" s="83"/>
    </row>
    <row r="197" s="61" customFormat="1" spans="1:13">
      <c r="A197" s="71" t="s">
        <v>33</v>
      </c>
      <c r="B197" s="72" t="s">
        <v>473</v>
      </c>
      <c r="C197" s="73">
        <v>94.6666666666667</v>
      </c>
      <c r="D197" s="74"/>
      <c r="E197" s="74"/>
      <c r="F197" s="74"/>
      <c r="G197" s="75"/>
      <c r="H197" s="71">
        <f>COUNT(C197:C204)</f>
        <v>8</v>
      </c>
      <c r="I197" s="71">
        <f>COUNTIF(C197:C204,"&gt;=95")</f>
        <v>7</v>
      </c>
      <c r="J197" s="71">
        <f>COUNTIF(C197:C204,"&lt;85")</f>
        <v>0</v>
      </c>
      <c r="K197" s="80">
        <f>I197/H197</f>
        <v>0.875</v>
      </c>
      <c r="L197" s="80">
        <f>J197/H197</f>
        <v>0</v>
      </c>
      <c r="M197" s="81">
        <f>K197*60+40</f>
        <v>92.5</v>
      </c>
    </row>
    <row r="198" s="61" customFormat="1" spans="1:13">
      <c r="A198" s="76"/>
      <c r="B198" s="72" t="s">
        <v>474</v>
      </c>
      <c r="C198" s="73">
        <v>96.3333333333333</v>
      </c>
      <c r="D198" s="74"/>
      <c r="E198" s="74"/>
      <c r="F198" s="74"/>
      <c r="G198" s="75"/>
      <c r="H198" s="76"/>
      <c r="I198" s="76"/>
      <c r="J198" s="76"/>
      <c r="K198" s="82"/>
      <c r="L198" s="82"/>
      <c r="M198" s="83"/>
    </row>
    <row r="199" s="61" customFormat="1" spans="1:13">
      <c r="A199" s="76"/>
      <c r="B199" s="72" t="s">
        <v>475</v>
      </c>
      <c r="C199" s="73">
        <v>96.6666666666667</v>
      </c>
      <c r="D199" s="74"/>
      <c r="E199" s="74"/>
      <c r="F199" s="74"/>
      <c r="G199" s="75"/>
      <c r="H199" s="76"/>
      <c r="I199" s="76"/>
      <c r="J199" s="76"/>
      <c r="K199" s="82"/>
      <c r="L199" s="82"/>
      <c r="M199" s="83"/>
    </row>
    <row r="200" s="61" customFormat="1" spans="1:13">
      <c r="A200" s="76"/>
      <c r="B200" s="72" t="s">
        <v>476</v>
      </c>
      <c r="C200" s="73">
        <v>97.3333333333333</v>
      </c>
      <c r="D200" s="74"/>
      <c r="E200" s="74"/>
      <c r="F200" s="74"/>
      <c r="G200" s="75"/>
      <c r="H200" s="76"/>
      <c r="I200" s="76"/>
      <c r="J200" s="76"/>
      <c r="K200" s="82"/>
      <c r="L200" s="82"/>
      <c r="M200" s="83"/>
    </row>
    <row r="201" s="61" customFormat="1" spans="1:13">
      <c r="A201" s="76"/>
      <c r="B201" s="72" t="s">
        <v>477</v>
      </c>
      <c r="C201" s="73">
        <v>96.6666666666667</v>
      </c>
      <c r="D201" s="74"/>
      <c r="E201" s="74"/>
      <c r="F201" s="74"/>
      <c r="G201" s="75"/>
      <c r="H201" s="76"/>
      <c r="I201" s="76"/>
      <c r="J201" s="76"/>
      <c r="K201" s="82"/>
      <c r="L201" s="82"/>
      <c r="M201" s="83"/>
    </row>
    <row r="202" s="61" customFormat="1" spans="1:13">
      <c r="A202" s="76"/>
      <c r="B202" s="72" t="s">
        <v>478</v>
      </c>
      <c r="C202" s="73">
        <v>95.6666666666667</v>
      </c>
      <c r="D202" s="74"/>
      <c r="E202" s="74"/>
      <c r="F202" s="74"/>
      <c r="G202" s="75"/>
      <c r="H202" s="76"/>
      <c r="I202" s="76"/>
      <c r="J202" s="76"/>
      <c r="K202" s="82"/>
      <c r="L202" s="82"/>
      <c r="M202" s="83"/>
    </row>
    <row r="203" s="61" customFormat="1" spans="1:13">
      <c r="A203" s="76"/>
      <c r="B203" s="72" t="s">
        <v>435</v>
      </c>
      <c r="C203" s="73">
        <v>97.3333333333333</v>
      </c>
      <c r="D203" s="74"/>
      <c r="E203" s="74"/>
      <c r="F203" s="74"/>
      <c r="G203" s="75"/>
      <c r="H203" s="76"/>
      <c r="I203" s="76"/>
      <c r="J203" s="76"/>
      <c r="K203" s="82"/>
      <c r="L203" s="82"/>
      <c r="M203" s="83"/>
    </row>
    <row r="204" s="61" customFormat="1" spans="1:13">
      <c r="A204" s="76"/>
      <c r="B204" s="72" t="s">
        <v>479</v>
      </c>
      <c r="C204" s="73">
        <v>97.3333333333333</v>
      </c>
      <c r="D204" s="74"/>
      <c r="E204" s="74"/>
      <c r="F204" s="74"/>
      <c r="G204" s="75"/>
      <c r="H204" s="76"/>
      <c r="I204" s="76"/>
      <c r="J204" s="76"/>
      <c r="K204" s="82"/>
      <c r="L204" s="82"/>
      <c r="M204" s="83"/>
    </row>
    <row r="205" s="61" customFormat="1" spans="1:13">
      <c r="A205" s="71" t="s">
        <v>34</v>
      </c>
      <c r="B205" s="72" t="s">
        <v>320</v>
      </c>
      <c r="C205" s="73">
        <v>98.6666666666667</v>
      </c>
      <c r="D205" s="74"/>
      <c r="E205" s="74"/>
      <c r="F205" s="74"/>
      <c r="G205" s="75"/>
      <c r="H205" s="71">
        <f>COUNT(C205:C213)</f>
        <v>9</v>
      </c>
      <c r="I205" s="71">
        <f>COUNTIF(C205:C213,"&gt;=95")</f>
        <v>8</v>
      </c>
      <c r="J205" s="71">
        <f>COUNTIF(C205:C213,"&lt;85")</f>
        <v>0</v>
      </c>
      <c r="K205" s="80">
        <f>I205/H205</f>
        <v>0.888888888888889</v>
      </c>
      <c r="L205" s="80">
        <f>J205/H205</f>
        <v>0</v>
      </c>
      <c r="M205" s="81">
        <f>K205*60+40</f>
        <v>93.3333333333333</v>
      </c>
    </row>
    <row r="206" s="61" customFormat="1" spans="1:13">
      <c r="A206" s="76"/>
      <c r="B206" s="72" t="s">
        <v>480</v>
      </c>
      <c r="C206" s="73">
        <v>96</v>
      </c>
      <c r="D206" s="74"/>
      <c r="E206" s="74"/>
      <c r="F206" s="74"/>
      <c r="G206" s="75"/>
      <c r="H206" s="76"/>
      <c r="I206" s="76"/>
      <c r="J206" s="76"/>
      <c r="K206" s="82"/>
      <c r="L206" s="82"/>
      <c r="M206" s="83"/>
    </row>
    <row r="207" s="61" customFormat="1" spans="1:13">
      <c r="A207" s="76"/>
      <c r="B207" s="72" t="s">
        <v>481</v>
      </c>
      <c r="C207" s="73">
        <v>94.6666666666667</v>
      </c>
      <c r="D207" s="74"/>
      <c r="E207" s="74"/>
      <c r="F207" s="74"/>
      <c r="G207" s="75"/>
      <c r="H207" s="76"/>
      <c r="I207" s="76"/>
      <c r="J207" s="76"/>
      <c r="K207" s="82"/>
      <c r="L207" s="82"/>
      <c r="M207" s="83"/>
    </row>
    <row r="208" s="61" customFormat="1" spans="1:13">
      <c r="A208" s="76"/>
      <c r="B208" s="72" t="s">
        <v>482</v>
      </c>
      <c r="C208" s="73">
        <v>97</v>
      </c>
      <c r="D208" s="74"/>
      <c r="E208" s="74"/>
      <c r="F208" s="74"/>
      <c r="G208" s="75"/>
      <c r="H208" s="76"/>
      <c r="I208" s="76"/>
      <c r="J208" s="76"/>
      <c r="K208" s="82"/>
      <c r="L208" s="82"/>
      <c r="M208" s="83"/>
    </row>
    <row r="209" s="61" customFormat="1" spans="1:13">
      <c r="A209" s="76"/>
      <c r="B209" s="72" t="s">
        <v>483</v>
      </c>
      <c r="C209" s="73">
        <v>98</v>
      </c>
      <c r="D209" s="74"/>
      <c r="E209" s="74"/>
      <c r="F209" s="74"/>
      <c r="G209" s="75"/>
      <c r="H209" s="76"/>
      <c r="I209" s="76"/>
      <c r="J209" s="76"/>
      <c r="K209" s="82"/>
      <c r="L209" s="82"/>
      <c r="M209" s="83"/>
    </row>
    <row r="210" s="61" customFormat="1" spans="1:13">
      <c r="A210" s="76"/>
      <c r="B210" s="72" t="s">
        <v>484</v>
      </c>
      <c r="C210" s="73">
        <v>97.3333333333333</v>
      </c>
      <c r="D210" s="74"/>
      <c r="E210" s="74"/>
      <c r="F210" s="74"/>
      <c r="G210" s="75"/>
      <c r="H210" s="76"/>
      <c r="I210" s="76"/>
      <c r="J210" s="76"/>
      <c r="K210" s="82"/>
      <c r="L210" s="82"/>
      <c r="M210" s="83"/>
    </row>
    <row r="211" s="61" customFormat="1" spans="1:13">
      <c r="A211" s="76"/>
      <c r="B211" s="72" t="s">
        <v>485</v>
      </c>
      <c r="C211" s="73">
        <v>98.3333333333333</v>
      </c>
      <c r="D211" s="74"/>
      <c r="E211" s="74"/>
      <c r="F211" s="74"/>
      <c r="G211" s="75"/>
      <c r="H211" s="76"/>
      <c r="I211" s="76"/>
      <c r="J211" s="76"/>
      <c r="K211" s="82"/>
      <c r="L211" s="82"/>
      <c r="M211" s="83"/>
    </row>
    <row r="212" s="61" customFormat="1" spans="1:13">
      <c r="A212" s="76"/>
      <c r="B212" s="72" t="s">
        <v>486</v>
      </c>
      <c r="C212" s="73">
        <v>97.3333333333333</v>
      </c>
      <c r="D212" s="74"/>
      <c r="E212" s="74"/>
      <c r="F212" s="74"/>
      <c r="G212" s="75"/>
      <c r="H212" s="76"/>
      <c r="I212" s="76"/>
      <c r="J212" s="76"/>
      <c r="K212" s="82"/>
      <c r="L212" s="82"/>
      <c r="M212" s="83"/>
    </row>
    <row r="213" s="61" customFormat="1" spans="1:13">
      <c r="A213" s="76"/>
      <c r="B213" s="72" t="s">
        <v>487</v>
      </c>
      <c r="C213" s="73">
        <v>95</v>
      </c>
      <c r="D213" s="74"/>
      <c r="E213" s="74"/>
      <c r="F213" s="74"/>
      <c r="G213" s="75"/>
      <c r="H213" s="76"/>
      <c r="I213" s="76"/>
      <c r="J213" s="76"/>
      <c r="K213" s="82"/>
      <c r="L213" s="82"/>
      <c r="M213" s="83"/>
    </row>
    <row r="214" s="61" customFormat="1" spans="1:13">
      <c r="A214" s="71" t="s">
        <v>35</v>
      </c>
      <c r="B214" s="72" t="s">
        <v>387</v>
      </c>
      <c r="C214" s="73">
        <v>96.6666666666667</v>
      </c>
      <c r="D214" s="74"/>
      <c r="E214" s="74"/>
      <c r="F214" s="74"/>
      <c r="G214" s="75"/>
      <c r="H214" s="71">
        <f>COUNT(C214:C222)</f>
        <v>9</v>
      </c>
      <c r="I214" s="71">
        <f>COUNTIF(C214:C222,"&gt;=95")</f>
        <v>9</v>
      </c>
      <c r="J214" s="71">
        <f>COUNTIF(C214:C222,"&lt;85")</f>
        <v>0</v>
      </c>
      <c r="K214" s="80">
        <f>I214/H214</f>
        <v>1</v>
      </c>
      <c r="L214" s="80">
        <f>J214/H214</f>
        <v>0</v>
      </c>
      <c r="M214" s="81">
        <f>K214*60+40</f>
        <v>100</v>
      </c>
    </row>
    <row r="215" s="61" customFormat="1" spans="1:13">
      <c r="A215" s="76"/>
      <c r="B215" s="72" t="s">
        <v>488</v>
      </c>
      <c r="C215" s="73">
        <v>97.6666666666667</v>
      </c>
      <c r="D215" s="74"/>
      <c r="E215" s="74"/>
      <c r="F215" s="74"/>
      <c r="G215" s="75"/>
      <c r="H215" s="76"/>
      <c r="I215" s="76"/>
      <c r="J215" s="76"/>
      <c r="K215" s="82"/>
      <c r="L215" s="82"/>
      <c r="M215" s="83"/>
    </row>
    <row r="216" s="61" customFormat="1" spans="1:13">
      <c r="A216" s="76"/>
      <c r="B216" s="72" t="s">
        <v>489</v>
      </c>
      <c r="C216" s="73">
        <v>99</v>
      </c>
      <c r="D216" s="74"/>
      <c r="E216" s="74"/>
      <c r="F216" s="74"/>
      <c r="G216" s="75"/>
      <c r="H216" s="76"/>
      <c r="I216" s="76"/>
      <c r="J216" s="76"/>
      <c r="K216" s="82"/>
      <c r="L216" s="82"/>
      <c r="M216" s="83"/>
    </row>
    <row r="217" s="61" customFormat="1" spans="1:13">
      <c r="A217" s="76"/>
      <c r="B217" s="72" t="s">
        <v>490</v>
      </c>
      <c r="C217" s="73">
        <v>97</v>
      </c>
      <c r="D217" s="74"/>
      <c r="E217" s="74"/>
      <c r="F217" s="74"/>
      <c r="G217" s="75"/>
      <c r="H217" s="76"/>
      <c r="I217" s="76"/>
      <c r="J217" s="76"/>
      <c r="K217" s="82"/>
      <c r="L217" s="82"/>
      <c r="M217" s="83"/>
    </row>
    <row r="218" s="61" customFormat="1" spans="1:13">
      <c r="A218" s="76"/>
      <c r="B218" s="72" t="s">
        <v>491</v>
      </c>
      <c r="C218" s="73">
        <v>97.3333333333333</v>
      </c>
      <c r="D218" s="74"/>
      <c r="E218" s="74"/>
      <c r="F218" s="74"/>
      <c r="G218" s="75"/>
      <c r="H218" s="76"/>
      <c r="I218" s="76"/>
      <c r="J218" s="76"/>
      <c r="K218" s="82"/>
      <c r="L218" s="82"/>
      <c r="M218" s="83"/>
    </row>
    <row r="219" s="61" customFormat="1" spans="1:13">
      <c r="A219" s="76"/>
      <c r="B219" s="72" t="s">
        <v>492</v>
      </c>
      <c r="C219" s="73">
        <v>96.3333333333333</v>
      </c>
      <c r="D219" s="74"/>
      <c r="E219" s="74"/>
      <c r="F219" s="74"/>
      <c r="G219" s="75"/>
      <c r="H219" s="76"/>
      <c r="I219" s="76"/>
      <c r="J219" s="76"/>
      <c r="K219" s="82"/>
      <c r="L219" s="82"/>
      <c r="M219" s="83"/>
    </row>
    <row r="220" s="61" customFormat="1" spans="1:13">
      <c r="A220" s="76"/>
      <c r="B220" s="72" t="s">
        <v>413</v>
      </c>
      <c r="C220" s="73">
        <v>96.3333333333333</v>
      </c>
      <c r="D220" s="74"/>
      <c r="E220" s="74"/>
      <c r="F220" s="74"/>
      <c r="G220" s="75"/>
      <c r="H220" s="76"/>
      <c r="I220" s="76"/>
      <c r="J220" s="76"/>
      <c r="K220" s="82"/>
      <c r="L220" s="82"/>
      <c r="M220" s="83"/>
    </row>
    <row r="221" s="61" customFormat="1" spans="1:13">
      <c r="A221" s="76"/>
      <c r="B221" s="72" t="s">
        <v>493</v>
      </c>
      <c r="C221" s="73">
        <v>97.3333333333333</v>
      </c>
      <c r="D221" s="74"/>
      <c r="E221" s="74"/>
      <c r="F221" s="74"/>
      <c r="G221" s="75"/>
      <c r="H221" s="76"/>
      <c r="I221" s="76"/>
      <c r="J221" s="76"/>
      <c r="K221" s="82"/>
      <c r="L221" s="82"/>
      <c r="M221" s="83"/>
    </row>
    <row r="222" s="61" customFormat="1" spans="1:13">
      <c r="A222" s="76"/>
      <c r="B222" s="72" t="s">
        <v>479</v>
      </c>
      <c r="C222" s="73">
        <v>97.3333333333333</v>
      </c>
      <c r="D222" s="74"/>
      <c r="E222" s="74"/>
      <c r="F222" s="74"/>
      <c r="G222" s="75"/>
      <c r="H222" s="76"/>
      <c r="I222" s="76"/>
      <c r="J222" s="76"/>
      <c r="K222" s="82"/>
      <c r="L222" s="82"/>
      <c r="M222" s="83"/>
    </row>
    <row r="223" s="61" customFormat="1" spans="1:13">
      <c r="A223" s="71" t="s">
        <v>36</v>
      </c>
      <c r="B223" s="72" t="s">
        <v>494</v>
      </c>
      <c r="C223" s="73">
        <v>95.6666666666667</v>
      </c>
      <c r="D223" s="74"/>
      <c r="E223" s="74"/>
      <c r="F223" s="74"/>
      <c r="G223" s="75"/>
      <c r="H223" s="71">
        <f>COUNT(C223:C234)</f>
        <v>12</v>
      </c>
      <c r="I223" s="71">
        <f>COUNTIF(C223:C234,"&gt;=95")</f>
        <v>8</v>
      </c>
      <c r="J223" s="71">
        <f>COUNTIF(C223:C234,"&lt;85")</f>
        <v>0</v>
      </c>
      <c r="K223" s="80">
        <f>I223/H223</f>
        <v>0.666666666666667</v>
      </c>
      <c r="L223" s="80">
        <f>J223/H223</f>
        <v>0</v>
      </c>
      <c r="M223" s="81">
        <f>K223*60+40</f>
        <v>80</v>
      </c>
    </row>
    <row r="224" s="61" customFormat="1" spans="1:13">
      <c r="A224" s="76"/>
      <c r="B224" s="72" t="s">
        <v>495</v>
      </c>
      <c r="C224" s="73">
        <v>93.3333333333333</v>
      </c>
      <c r="D224" s="74"/>
      <c r="E224" s="74"/>
      <c r="F224" s="74"/>
      <c r="G224" s="75"/>
      <c r="H224" s="76"/>
      <c r="I224" s="76"/>
      <c r="J224" s="76"/>
      <c r="K224" s="82"/>
      <c r="L224" s="82"/>
      <c r="M224" s="83"/>
    </row>
    <row r="225" s="61" customFormat="1" spans="1:13">
      <c r="A225" s="76"/>
      <c r="B225" s="72" t="s">
        <v>496</v>
      </c>
      <c r="C225" s="73">
        <v>93.3333333333333</v>
      </c>
      <c r="D225" s="74"/>
      <c r="E225" s="74"/>
      <c r="F225" s="74"/>
      <c r="G225" s="75"/>
      <c r="H225" s="76"/>
      <c r="I225" s="76"/>
      <c r="J225" s="76"/>
      <c r="K225" s="82"/>
      <c r="L225" s="82"/>
      <c r="M225" s="83"/>
    </row>
    <row r="226" s="61" customFormat="1" spans="1:13">
      <c r="A226" s="76"/>
      <c r="B226" s="72" t="s">
        <v>497</v>
      </c>
      <c r="C226" s="73">
        <v>94.3333333333333</v>
      </c>
      <c r="D226" s="74"/>
      <c r="E226" s="74"/>
      <c r="F226" s="74"/>
      <c r="G226" s="75"/>
      <c r="H226" s="76"/>
      <c r="I226" s="76"/>
      <c r="J226" s="76"/>
      <c r="K226" s="82"/>
      <c r="L226" s="82"/>
      <c r="M226" s="83"/>
    </row>
    <row r="227" s="61" customFormat="1" spans="1:13">
      <c r="A227" s="76"/>
      <c r="B227" s="72" t="s">
        <v>498</v>
      </c>
      <c r="C227" s="73">
        <v>95</v>
      </c>
      <c r="D227" s="74"/>
      <c r="E227" s="74"/>
      <c r="F227" s="74"/>
      <c r="G227" s="75"/>
      <c r="H227" s="76"/>
      <c r="I227" s="76"/>
      <c r="J227" s="76"/>
      <c r="K227" s="82"/>
      <c r="L227" s="82"/>
      <c r="M227" s="83"/>
    </row>
    <row r="228" s="61" customFormat="1" spans="1:13">
      <c r="A228" s="76"/>
      <c r="B228" s="72" t="s">
        <v>499</v>
      </c>
      <c r="C228" s="73">
        <v>97</v>
      </c>
      <c r="D228" s="74"/>
      <c r="E228" s="74"/>
      <c r="F228" s="74"/>
      <c r="G228" s="75"/>
      <c r="H228" s="76"/>
      <c r="I228" s="76"/>
      <c r="J228" s="76"/>
      <c r="K228" s="82"/>
      <c r="L228" s="82"/>
      <c r="M228" s="83"/>
    </row>
    <row r="229" s="61" customFormat="1" spans="1:13">
      <c r="A229" s="76"/>
      <c r="B229" s="72" t="s">
        <v>500</v>
      </c>
      <c r="C229" s="73">
        <v>96.3333333333333</v>
      </c>
      <c r="D229" s="74"/>
      <c r="E229" s="74"/>
      <c r="F229" s="74"/>
      <c r="G229" s="75"/>
      <c r="H229" s="76"/>
      <c r="I229" s="76"/>
      <c r="J229" s="76"/>
      <c r="K229" s="82"/>
      <c r="L229" s="82"/>
      <c r="M229" s="83"/>
    </row>
    <row r="230" s="61" customFormat="1" spans="1:13">
      <c r="A230" s="76"/>
      <c r="B230" s="72" t="s">
        <v>501</v>
      </c>
      <c r="C230" s="73">
        <v>96</v>
      </c>
      <c r="D230" s="74"/>
      <c r="E230" s="74"/>
      <c r="F230" s="74"/>
      <c r="G230" s="75"/>
      <c r="H230" s="76"/>
      <c r="I230" s="76"/>
      <c r="J230" s="76"/>
      <c r="K230" s="82"/>
      <c r="L230" s="82"/>
      <c r="M230" s="83"/>
    </row>
    <row r="231" s="61" customFormat="1" spans="1:13">
      <c r="A231" s="76"/>
      <c r="B231" s="72" t="s">
        <v>502</v>
      </c>
      <c r="C231" s="73">
        <v>97</v>
      </c>
      <c r="D231" s="74"/>
      <c r="E231" s="74"/>
      <c r="F231" s="74"/>
      <c r="G231" s="75"/>
      <c r="H231" s="76"/>
      <c r="I231" s="76"/>
      <c r="J231" s="76"/>
      <c r="K231" s="82"/>
      <c r="L231" s="82"/>
      <c r="M231" s="83"/>
    </row>
    <row r="232" s="61" customFormat="1" spans="1:13">
      <c r="A232" s="76"/>
      <c r="B232" s="72" t="s">
        <v>503</v>
      </c>
      <c r="C232" s="73">
        <v>92.6666666666667</v>
      </c>
      <c r="D232" s="74"/>
      <c r="E232" s="74"/>
      <c r="F232" s="74"/>
      <c r="G232" s="75"/>
      <c r="H232" s="76"/>
      <c r="I232" s="76"/>
      <c r="J232" s="76"/>
      <c r="K232" s="82"/>
      <c r="L232" s="82"/>
      <c r="M232" s="83"/>
    </row>
    <row r="233" s="61" customFormat="1" spans="1:13">
      <c r="A233" s="76"/>
      <c r="B233" s="72" t="s">
        <v>504</v>
      </c>
      <c r="C233" s="73">
        <v>96.3333333333333</v>
      </c>
      <c r="D233" s="74"/>
      <c r="E233" s="74"/>
      <c r="F233" s="74"/>
      <c r="G233" s="75"/>
      <c r="H233" s="76"/>
      <c r="I233" s="76"/>
      <c r="J233" s="76"/>
      <c r="K233" s="82"/>
      <c r="L233" s="82"/>
      <c r="M233" s="83"/>
    </row>
    <row r="234" s="61" customFormat="1" spans="1:13">
      <c r="A234" s="76"/>
      <c r="B234" s="72" t="s">
        <v>505</v>
      </c>
      <c r="C234" s="73">
        <v>96.3333333333333</v>
      </c>
      <c r="D234" s="74"/>
      <c r="E234" s="74"/>
      <c r="F234" s="74"/>
      <c r="G234" s="75"/>
      <c r="H234" s="76"/>
      <c r="I234" s="76"/>
      <c r="J234" s="76"/>
      <c r="K234" s="82"/>
      <c r="L234" s="82"/>
      <c r="M234" s="83"/>
    </row>
    <row r="235" s="61" customFormat="1" spans="1:13">
      <c r="A235" s="71" t="s">
        <v>37</v>
      </c>
      <c r="B235" s="72" t="s">
        <v>506</v>
      </c>
      <c r="C235" s="73">
        <v>96.3333333333333</v>
      </c>
      <c r="D235" s="74"/>
      <c r="E235" s="74"/>
      <c r="F235" s="74"/>
      <c r="G235" s="75"/>
      <c r="H235" s="71">
        <f>COUNT(C235:C244)</f>
        <v>10</v>
      </c>
      <c r="I235" s="71">
        <f>COUNTIF(C235:C244,"&gt;=95")</f>
        <v>6</v>
      </c>
      <c r="J235" s="71">
        <f>COUNTIF(C235:C244,"&lt;85")</f>
        <v>0</v>
      </c>
      <c r="K235" s="80">
        <f>I235/H235</f>
        <v>0.6</v>
      </c>
      <c r="L235" s="80">
        <f>J235/H235</f>
        <v>0</v>
      </c>
      <c r="M235" s="81">
        <f>K235*60+40</f>
        <v>76</v>
      </c>
    </row>
    <row r="236" s="61" customFormat="1" spans="1:13">
      <c r="A236" s="76"/>
      <c r="B236" s="72" t="s">
        <v>507</v>
      </c>
      <c r="C236" s="73">
        <v>98</v>
      </c>
      <c r="D236" s="74"/>
      <c r="E236" s="74"/>
      <c r="F236" s="74"/>
      <c r="G236" s="75"/>
      <c r="H236" s="76"/>
      <c r="I236" s="76"/>
      <c r="J236" s="76"/>
      <c r="K236" s="82"/>
      <c r="L236" s="82"/>
      <c r="M236" s="83"/>
    </row>
    <row r="237" s="61" customFormat="1" spans="1:13">
      <c r="A237" s="76"/>
      <c r="B237" s="72" t="s">
        <v>508</v>
      </c>
      <c r="C237" s="73">
        <v>98.3333333333333</v>
      </c>
      <c r="D237" s="74"/>
      <c r="E237" s="74"/>
      <c r="F237" s="74"/>
      <c r="G237" s="75"/>
      <c r="H237" s="76"/>
      <c r="I237" s="76"/>
      <c r="J237" s="76"/>
      <c r="K237" s="82"/>
      <c r="L237" s="82"/>
      <c r="M237" s="83"/>
    </row>
    <row r="238" s="61" customFormat="1" spans="1:13">
      <c r="A238" s="76"/>
      <c r="B238" s="72" t="s">
        <v>509</v>
      </c>
      <c r="C238" s="73">
        <v>98</v>
      </c>
      <c r="D238" s="74"/>
      <c r="E238" s="74"/>
      <c r="F238" s="74"/>
      <c r="G238" s="75"/>
      <c r="H238" s="76"/>
      <c r="I238" s="76"/>
      <c r="J238" s="76"/>
      <c r="K238" s="82"/>
      <c r="L238" s="82"/>
      <c r="M238" s="83"/>
    </row>
    <row r="239" s="61" customFormat="1" spans="1:13">
      <c r="A239" s="76"/>
      <c r="B239" s="72" t="s">
        <v>510</v>
      </c>
      <c r="C239" s="73">
        <v>95.3333333333333</v>
      </c>
      <c r="D239" s="74"/>
      <c r="E239" s="74"/>
      <c r="F239" s="74"/>
      <c r="G239" s="75"/>
      <c r="H239" s="76"/>
      <c r="I239" s="76"/>
      <c r="J239" s="76"/>
      <c r="K239" s="82"/>
      <c r="L239" s="82"/>
      <c r="M239" s="83"/>
    </row>
    <row r="240" s="61" customFormat="1" spans="1:13">
      <c r="A240" s="76"/>
      <c r="B240" s="72" t="s">
        <v>511</v>
      </c>
      <c r="C240" s="73">
        <v>94</v>
      </c>
      <c r="D240" s="74"/>
      <c r="E240" s="74"/>
      <c r="F240" s="74"/>
      <c r="G240" s="75"/>
      <c r="H240" s="76"/>
      <c r="I240" s="76"/>
      <c r="J240" s="76"/>
      <c r="K240" s="82"/>
      <c r="L240" s="82"/>
      <c r="M240" s="83"/>
    </row>
    <row r="241" s="61" customFormat="1" spans="1:13">
      <c r="A241" s="76"/>
      <c r="B241" s="72" t="s">
        <v>512</v>
      </c>
      <c r="C241" s="73">
        <v>96</v>
      </c>
      <c r="D241" s="74"/>
      <c r="E241" s="74"/>
      <c r="F241" s="74"/>
      <c r="G241" s="75"/>
      <c r="H241" s="76"/>
      <c r="I241" s="76"/>
      <c r="J241" s="76"/>
      <c r="K241" s="82"/>
      <c r="L241" s="82"/>
      <c r="M241" s="83"/>
    </row>
    <row r="242" s="61" customFormat="1" spans="1:13">
      <c r="A242" s="76"/>
      <c r="B242" s="72" t="s">
        <v>513</v>
      </c>
      <c r="C242" s="73">
        <v>94.6666666666667</v>
      </c>
      <c r="D242" s="74"/>
      <c r="E242" s="74"/>
      <c r="F242" s="74"/>
      <c r="G242" s="75"/>
      <c r="H242" s="76"/>
      <c r="I242" s="76"/>
      <c r="J242" s="76"/>
      <c r="K242" s="82"/>
      <c r="L242" s="82"/>
      <c r="M242" s="83"/>
    </row>
    <row r="243" s="61" customFormat="1" spans="1:13">
      <c r="A243" s="76"/>
      <c r="B243" s="72" t="s">
        <v>514</v>
      </c>
      <c r="C243" s="73">
        <v>90.3333333333333</v>
      </c>
      <c r="D243" s="74"/>
      <c r="E243" s="74"/>
      <c r="F243" s="74"/>
      <c r="G243" s="75"/>
      <c r="H243" s="76"/>
      <c r="I243" s="76"/>
      <c r="J243" s="76"/>
      <c r="K243" s="82"/>
      <c r="L243" s="82"/>
      <c r="M243" s="83"/>
    </row>
    <row r="244" s="61" customFormat="1" spans="1:13">
      <c r="A244" s="76"/>
      <c r="B244" s="72" t="s">
        <v>515</v>
      </c>
      <c r="C244" s="73">
        <v>92.6666666666667</v>
      </c>
      <c r="D244" s="74"/>
      <c r="E244" s="74"/>
      <c r="F244" s="74"/>
      <c r="G244" s="75"/>
      <c r="H244" s="76"/>
      <c r="I244" s="76"/>
      <c r="J244" s="76"/>
      <c r="K244" s="82"/>
      <c r="L244" s="82"/>
      <c r="M244" s="83"/>
    </row>
    <row r="245" s="61" customFormat="1" spans="1:13">
      <c r="A245" s="71" t="s">
        <v>38</v>
      </c>
      <c r="B245" s="72" t="s">
        <v>516</v>
      </c>
      <c r="C245" s="73">
        <v>98</v>
      </c>
      <c r="D245" s="74"/>
      <c r="E245" s="74"/>
      <c r="F245" s="74"/>
      <c r="G245" s="75"/>
      <c r="H245" s="71">
        <f>COUNT(C245:C257)</f>
        <v>13</v>
      </c>
      <c r="I245" s="71">
        <f>COUNTIF(C245:C257,"&gt;=95")</f>
        <v>10</v>
      </c>
      <c r="J245" s="71">
        <f>COUNTIF(C245:C257,"&lt;85")</f>
        <v>0</v>
      </c>
      <c r="K245" s="80">
        <f>I245/H245</f>
        <v>0.769230769230769</v>
      </c>
      <c r="L245" s="80">
        <f>J245/H245</f>
        <v>0</v>
      </c>
      <c r="M245" s="81">
        <f>K245*60+40</f>
        <v>86.1538461538462</v>
      </c>
    </row>
    <row r="246" s="61" customFormat="1" spans="1:13">
      <c r="A246" s="76"/>
      <c r="B246" s="72" t="s">
        <v>517</v>
      </c>
      <c r="C246" s="73">
        <v>97</v>
      </c>
      <c r="D246" s="74"/>
      <c r="E246" s="74"/>
      <c r="F246" s="74"/>
      <c r="G246" s="75"/>
      <c r="H246" s="76"/>
      <c r="I246" s="76"/>
      <c r="J246" s="76"/>
      <c r="K246" s="82"/>
      <c r="L246" s="82"/>
      <c r="M246" s="83"/>
    </row>
    <row r="247" s="61" customFormat="1" spans="1:13">
      <c r="A247" s="76"/>
      <c r="B247" s="72" t="s">
        <v>518</v>
      </c>
      <c r="C247" s="73">
        <v>96</v>
      </c>
      <c r="D247" s="74"/>
      <c r="E247" s="74"/>
      <c r="F247" s="74"/>
      <c r="G247" s="75"/>
      <c r="H247" s="76"/>
      <c r="I247" s="76"/>
      <c r="J247" s="76"/>
      <c r="K247" s="82"/>
      <c r="L247" s="82"/>
      <c r="M247" s="83"/>
    </row>
    <row r="248" s="61" customFormat="1" spans="1:13">
      <c r="A248" s="76"/>
      <c r="B248" s="72" t="s">
        <v>506</v>
      </c>
      <c r="C248" s="73">
        <v>96.3333333333333</v>
      </c>
      <c r="D248" s="74"/>
      <c r="E248" s="74"/>
      <c r="F248" s="74"/>
      <c r="G248" s="75"/>
      <c r="H248" s="76"/>
      <c r="I248" s="76"/>
      <c r="J248" s="76"/>
      <c r="K248" s="82"/>
      <c r="L248" s="82"/>
      <c r="M248" s="83"/>
    </row>
    <row r="249" s="61" customFormat="1" spans="1:13">
      <c r="A249" s="76"/>
      <c r="B249" s="72" t="s">
        <v>519</v>
      </c>
      <c r="C249" s="73">
        <v>94</v>
      </c>
      <c r="D249" s="74"/>
      <c r="E249" s="74"/>
      <c r="F249" s="74"/>
      <c r="G249" s="75"/>
      <c r="H249" s="76"/>
      <c r="I249" s="76"/>
      <c r="J249" s="76"/>
      <c r="K249" s="82"/>
      <c r="L249" s="82"/>
      <c r="M249" s="83"/>
    </row>
    <row r="250" s="61" customFormat="1" spans="1:13">
      <c r="A250" s="76"/>
      <c r="B250" s="72" t="s">
        <v>520</v>
      </c>
      <c r="C250" s="73">
        <v>98.3333333333333</v>
      </c>
      <c r="D250" s="74"/>
      <c r="E250" s="74"/>
      <c r="F250" s="74"/>
      <c r="G250" s="75"/>
      <c r="H250" s="76"/>
      <c r="I250" s="76"/>
      <c r="J250" s="76"/>
      <c r="K250" s="82"/>
      <c r="L250" s="82"/>
      <c r="M250" s="83"/>
    </row>
    <row r="251" s="61" customFormat="1" spans="1:13">
      <c r="A251" s="76"/>
      <c r="B251" s="72" t="s">
        <v>521</v>
      </c>
      <c r="C251" s="73">
        <v>98</v>
      </c>
      <c r="D251" s="74"/>
      <c r="E251" s="74"/>
      <c r="F251" s="74"/>
      <c r="G251" s="75"/>
      <c r="H251" s="76"/>
      <c r="I251" s="76"/>
      <c r="J251" s="76"/>
      <c r="K251" s="82"/>
      <c r="L251" s="82"/>
      <c r="M251" s="83"/>
    </row>
    <row r="252" s="61" customFormat="1" spans="1:13">
      <c r="A252" s="76"/>
      <c r="B252" s="72" t="s">
        <v>522</v>
      </c>
      <c r="C252" s="73">
        <v>98.6666666666667</v>
      </c>
      <c r="D252" s="74"/>
      <c r="E252" s="74"/>
      <c r="F252" s="74"/>
      <c r="G252" s="75"/>
      <c r="H252" s="76"/>
      <c r="I252" s="76"/>
      <c r="J252" s="76"/>
      <c r="K252" s="82"/>
      <c r="L252" s="82"/>
      <c r="M252" s="83"/>
    </row>
    <row r="253" s="61" customFormat="1" spans="1:13">
      <c r="A253" s="76"/>
      <c r="B253" s="72" t="s">
        <v>523</v>
      </c>
      <c r="C253" s="73">
        <v>98</v>
      </c>
      <c r="D253" s="74"/>
      <c r="E253" s="74"/>
      <c r="F253" s="74"/>
      <c r="G253" s="75"/>
      <c r="H253" s="76"/>
      <c r="I253" s="76"/>
      <c r="J253" s="76"/>
      <c r="K253" s="82"/>
      <c r="L253" s="82"/>
      <c r="M253" s="83"/>
    </row>
    <row r="254" s="61" customFormat="1" spans="1:13">
      <c r="A254" s="76"/>
      <c r="B254" s="72" t="s">
        <v>524</v>
      </c>
      <c r="C254" s="73">
        <v>97.3333333333333</v>
      </c>
      <c r="D254" s="74"/>
      <c r="E254" s="74"/>
      <c r="F254" s="74"/>
      <c r="G254" s="75"/>
      <c r="H254" s="76"/>
      <c r="I254" s="76"/>
      <c r="J254" s="76"/>
      <c r="K254" s="82"/>
      <c r="L254" s="82"/>
      <c r="M254" s="83"/>
    </row>
    <row r="255" s="61" customFormat="1" spans="1:13">
      <c r="A255" s="76"/>
      <c r="B255" s="72" t="s">
        <v>525</v>
      </c>
      <c r="C255" s="73">
        <v>94.3333333333333</v>
      </c>
      <c r="D255" s="74"/>
      <c r="E255" s="74"/>
      <c r="F255" s="74"/>
      <c r="G255" s="75"/>
      <c r="H255" s="76"/>
      <c r="I255" s="76"/>
      <c r="J255" s="76"/>
      <c r="K255" s="82"/>
      <c r="L255" s="82"/>
      <c r="M255" s="83"/>
    </row>
    <row r="256" s="61" customFormat="1" spans="1:13">
      <c r="A256" s="76"/>
      <c r="B256" s="72" t="s">
        <v>526</v>
      </c>
      <c r="C256" s="73">
        <v>93.6666666666667</v>
      </c>
      <c r="D256" s="74"/>
      <c r="E256" s="74"/>
      <c r="F256" s="74"/>
      <c r="G256" s="75"/>
      <c r="H256" s="76"/>
      <c r="I256" s="76"/>
      <c r="J256" s="76"/>
      <c r="K256" s="82"/>
      <c r="L256" s="82"/>
      <c r="M256" s="83"/>
    </row>
    <row r="257" s="61" customFormat="1" spans="1:13">
      <c r="A257" s="76"/>
      <c r="B257" s="72" t="s">
        <v>527</v>
      </c>
      <c r="C257" s="73">
        <v>95</v>
      </c>
      <c r="D257" s="74"/>
      <c r="E257" s="74"/>
      <c r="F257" s="74"/>
      <c r="G257" s="75"/>
      <c r="H257" s="76"/>
      <c r="I257" s="76"/>
      <c r="J257" s="76"/>
      <c r="K257" s="82"/>
      <c r="L257" s="82"/>
      <c r="M257" s="83"/>
    </row>
    <row r="258" s="61" customFormat="1" spans="1:13">
      <c r="A258" s="71" t="s">
        <v>39</v>
      </c>
      <c r="B258" s="72" t="s">
        <v>528</v>
      </c>
      <c r="C258" s="73">
        <v>94</v>
      </c>
      <c r="D258" s="74"/>
      <c r="E258" s="74"/>
      <c r="F258" s="74"/>
      <c r="G258" s="75"/>
      <c r="H258" s="71">
        <f>COUNT(C258:C268)</f>
        <v>11</v>
      </c>
      <c r="I258" s="71">
        <f>COUNTIF(C258:C268,"&gt;=95")</f>
        <v>10</v>
      </c>
      <c r="J258" s="71">
        <f>COUNTIF(C258:C268,"&lt;85")</f>
        <v>0</v>
      </c>
      <c r="K258" s="80">
        <f>I258/H258</f>
        <v>0.909090909090909</v>
      </c>
      <c r="L258" s="80">
        <f>J258/H258</f>
        <v>0</v>
      </c>
      <c r="M258" s="81">
        <f>K258*60+40</f>
        <v>94.5454545454545</v>
      </c>
    </row>
    <row r="259" s="61" customFormat="1" spans="1:13">
      <c r="A259" s="76"/>
      <c r="B259" s="72" t="s">
        <v>529</v>
      </c>
      <c r="C259" s="73">
        <v>96.6666666666667</v>
      </c>
      <c r="D259" s="74"/>
      <c r="E259" s="74"/>
      <c r="F259" s="74"/>
      <c r="G259" s="75"/>
      <c r="H259" s="76"/>
      <c r="I259" s="76"/>
      <c r="J259" s="76"/>
      <c r="K259" s="82"/>
      <c r="L259" s="82"/>
      <c r="M259" s="83"/>
    </row>
    <row r="260" s="61" customFormat="1" spans="1:13">
      <c r="A260" s="76"/>
      <c r="B260" s="72" t="s">
        <v>530</v>
      </c>
      <c r="C260" s="73">
        <v>98</v>
      </c>
      <c r="D260" s="74"/>
      <c r="E260" s="74"/>
      <c r="F260" s="74"/>
      <c r="G260" s="75"/>
      <c r="H260" s="76"/>
      <c r="I260" s="76"/>
      <c r="J260" s="76"/>
      <c r="K260" s="82"/>
      <c r="L260" s="82"/>
      <c r="M260" s="83"/>
    </row>
    <row r="261" s="61" customFormat="1" spans="1:13">
      <c r="A261" s="76"/>
      <c r="B261" s="72" t="s">
        <v>435</v>
      </c>
      <c r="C261" s="73">
        <v>97.3333333333333</v>
      </c>
      <c r="D261" s="74"/>
      <c r="E261" s="74"/>
      <c r="F261" s="74"/>
      <c r="G261" s="75"/>
      <c r="H261" s="76"/>
      <c r="I261" s="76"/>
      <c r="J261" s="76"/>
      <c r="K261" s="82"/>
      <c r="L261" s="82"/>
      <c r="M261" s="83"/>
    </row>
    <row r="262" s="61" customFormat="1" spans="1:13">
      <c r="A262" s="76"/>
      <c r="B262" s="72" t="s">
        <v>531</v>
      </c>
      <c r="C262" s="73">
        <v>95.3333333333333</v>
      </c>
      <c r="D262" s="74"/>
      <c r="E262" s="74"/>
      <c r="F262" s="74"/>
      <c r="G262" s="75"/>
      <c r="H262" s="76"/>
      <c r="I262" s="76"/>
      <c r="J262" s="76"/>
      <c r="K262" s="82"/>
      <c r="L262" s="82"/>
      <c r="M262" s="83"/>
    </row>
    <row r="263" s="61" customFormat="1" spans="1:13">
      <c r="A263" s="76"/>
      <c r="B263" s="72" t="s">
        <v>532</v>
      </c>
      <c r="C263" s="73">
        <v>95.6666666666667</v>
      </c>
      <c r="D263" s="74"/>
      <c r="E263" s="74"/>
      <c r="F263" s="74"/>
      <c r="G263" s="75"/>
      <c r="H263" s="76"/>
      <c r="I263" s="76"/>
      <c r="J263" s="76"/>
      <c r="K263" s="82"/>
      <c r="L263" s="82"/>
      <c r="M263" s="83"/>
    </row>
    <row r="264" s="61" customFormat="1" spans="1:13">
      <c r="A264" s="76"/>
      <c r="B264" s="72" t="s">
        <v>533</v>
      </c>
      <c r="C264" s="73">
        <v>95.3333333333333</v>
      </c>
      <c r="D264" s="74"/>
      <c r="E264" s="74"/>
      <c r="F264" s="74"/>
      <c r="G264" s="75"/>
      <c r="H264" s="76"/>
      <c r="I264" s="76"/>
      <c r="J264" s="76"/>
      <c r="K264" s="82"/>
      <c r="L264" s="82"/>
      <c r="M264" s="83"/>
    </row>
    <row r="265" s="61" customFormat="1" spans="1:13">
      <c r="A265" s="76"/>
      <c r="B265" s="72" t="s">
        <v>534</v>
      </c>
      <c r="C265" s="73">
        <v>96</v>
      </c>
      <c r="D265" s="74"/>
      <c r="E265" s="74"/>
      <c r="F265" s="74"/>
      <c r="G265" s="75"/>
      <c r="H265" s="76"/>
      <c r="I265" s="76"/>
      <c r="J265" s="76"/>
      <c r="K265" s="82"/>
      <c r="L265" s="82"/>
      <c r="M265" s="83"/>
    </row>
    <row r="266" s="61" customFormat="1" spans="1:13">
      <c r="A266" s="76"/>
      <c r="B266" s="72" t="s">
        <v>535</v>
      </c>
      <c r="C266" s="73">
        <v>95</v>
      </c>
      <c r="D266" s="74"/>
      <c r="E266" s="74"/>
      <c r="F266" s="74"/>
      <c r="G266" s="75"/>
      <c r="H266" s="76"/>
      <c r="I266" s="76"/>
      <c r="J266" s="76"/>
      <c r="K266" s="82"/>
      <c r="L266" s="82"/>
      <c r="M266" s="83"/>
    </row>
    <row r="267" s="61" customFormat="1" spans="1:13">
      <c r="A267" s="76"/>
      <c r="B267" s="72" t="s">
        <v>536</v>
      </c>
      <c r="C267" s="73">
        <v>96.3333333333333</v>
      </c>
      <c r="D267" s="74"/>
      <c r="E267" s="74"/>
      <c r="F267" s="74"/>
      <c r="G267" s="75"/>
      <c r="H267" s="76"/>
      <c r="I267" s="76"/>
      <c r="J267" s="76"/>
      <c r="K267" s="82"/>
      <c r="L267" s="82"/>
      <c r="M267" s="83"/>
    </row>
    <row r="268" s="61" customFormat="1" spans="1:13">
      <c r="A268" s="76"/>
      <c r="B268" s="72" t="s">
        <v>319</v>
      </c>
      <c r="C268" s="73">
        <v>97.3333333333333</v>
      </c>
      <c r="D268" s="74"/>
      <c r="E268" s="74"/>
      <c r="F268" s="74"/>
      <c r="G268" s="75"/>
      <c r="H268" s="76"/>
      <c r="I268" s="76"/>
      <c r="J268" s="76"/>
      <c r="K268" s="82"/>
      <c r="L268" s="82"/>
      <c r="M268" s="83"/>
    </row>
    <row r="269" s="61" customFormat="1" spans="1:13">
      <c r="A269" s="71" t="s">
        <v>40</v>
      </c>
      <c r="B269" s="72" t="s">
        <v>537</v>
      </c>
      <c r="C269" s="73">
        <v>98</v>
      </c>
      <c r="D269" s="74"/>
      <c r="E269" s="74"/>
      <c r="F269" s="74"/>
      <c r="G269" s="75"/>
      <c r="H269" s="71">
        <f>COUNT(C269:C277)</f>
        <v>9</v>
      </c>
      <c r="I269" s="71">
        <f>COUNTIF(C269:C277,"&gt;=95")</f>
        <v>9</v>
      </c>
      <c r="J269" s="71">
        <f>COUNTIF(C269:C277,"&lt;85")</f>
        <v>0</v>
      </c>
      <c r="K269" s="80">
        <f>I269/H269</f>
        <v>1</v>
      </c>
      <c r="L269" s="80">
        <f>J269/H269</f>
        <v>0</v>
      </c>
      <c r="M269" s="81">
        <f>K269*60+40</f>
        <v>100</v>
      </c>
    </row>
    <row r="270" s="61" customFormat="1" spans="1:13">
      <c r="A270" s="76"/>
      <c r="B270" s="72" t="s">
        <v>538</v>
      </c>
      <c r="C270" s="73">
        <v>97.3333333333333</v>
      </c>
      <c r="D270" s="74"/>
      <c r="E270" s="74"/>
      <c r="F270" s="74"/>
      <c r="G270" s="75"/>
      <c r="H270" s="76"/>
      <c r="I270" s="76"/>
      <c r="J270" s="76"/>
      <c r="K270" s="82"/>
      <c r="L270" s="82"/>
      <c r="M270" s="83"/>
    </row>
    <row r="271" s="61" customFormat="1" spans="1:13">
      <c r="A271" s="76"/>
      <c r="B271" s="72" t="s">
        <v>539</v>
      </c>
      <c r="C271" s="73">
        <v>97.3333333333333</v>
      </c>
      <c r="D271" s="74"/>
      <c r="E271" s="74"/>
      <c r="F271" s="74"/>
      <c r="G271" s="75"/>
      <c r="H271" s="76"/>
      <c r="I271" s="76"/>
      <c r="J271" s="76"/>
      <c r="K271" s="82"/>
      <c r="L271" s="82"/>
      <c r="M271" s="83"/>
    </row>
    <row r="272" s="61" customFormat="1" spans="1:13">
      <c r="A272" s="76"/>
      <c r="B272" s="72" t="s">
        <v>540</v>
      </c>
      <c r="C272" s="73">
        <v>97</v>
      </c>
      <c r="D272" s="74"/>
      <c r="E272" s="74"/>
      <c r="F272" s="74"/>
      <c r="G272" s="75"/>
      <c r="H272" s="76"/>
      <c r="I272" s="76"/>
      <c r="J272" s="76"/>
      <c r="K272" s="82"/>
      <c r="L272" s="82"/>
      <c r="M272" s="83"/>
    </row>
    <row r="273" s="61" customFormat="1" spans="1:13">
      <c r="A273" s="76"/>
      <c r="B273" s="72" t="s">
        <v>541</v>
      </c>
      <c r="C273" s="73">
        <v>96</v>
      </c>
      <c r="D273" s="74"/>
      <c r="E273" s="74"/>
      <c r="F273" s="74"/>
      <c r="G273" s="75"/>
      <c r="H273" s="76"/>
      <c r="I273" s="76"/>
      <c r="J273" s="76"/>
      <c r="K273" s="82"/>
      <c r="L273" s="82"/>
      <c r="M273" s="83"/>
    </row>
    <row r="274" s="61" customFormat="1" spans="1:13">
      <c r="A274" s="76"/>
      <c r="B274" s="72" t="s">
        <v>542</v>
      </c>
      <c r="C274" s="73">
        <v>96</v>
      </c>
      <c r="D274" s="74"/>
      <c r="E274" s="74"/>
      <c r="F274" s="74"/>
      <c r="G274" s="75"/>
      <c r="H274" s="76"/>
      <c r="I274" s="76"/>
      <c r="J274" s="76"/>
      <c r="K274" s="82"/>
      <c r="L274" s="82"/>
      <c r="M274" s="83"/>
    </row>
    <row r="275" s="61" customFormat="1" spans="1:13">
      <c r="A275" s="76"/>
      <c r="B275" s="72" t="s">
        <v>543</v>
      </c>
      <c r="C275" s="73">
        <v>96.6666666666667</v>
      </c>
      <c r="D275" s="74"/>
      <c r="E275" s="74"/>
      <c r="F275" s="74"/>
      <c r="G275" s="75"/>
      <c r="H275" s="76"/>
      <c r="I275" s="76"/>
      <c r="J275" s="76"/>
      <c r="K275" s="82"/>
      <c r="L275" s="82"/>
      <c r="M275" s="83"/>
    </row>
    <row r="276" s="61" customFormat="1" spans="1:13">
      <c r="A276" s="76"/>
      <c r="B276" s="72" t="s">
        <v>544</v>
      </c>
      <c r="C276" s="73">
        <v>97.3333333333333</v>
      </c>
      <c r="D276" s="74"/>
      <c r="E276" s="74"/>
      <c r="F276" s="74"/>
      <c r="G276" s="75"/>
      <c r="H276" s="76"/>
      <c r="I276" s="76"/>
      <c r="J276" s="76"/>
      <c r="K276" s="82"/>
      <c r="L276" s="82"/>
      <c r="M276" s="83"/>
    </row>
    <row r="277" s="61" customFormat="1" spans="1:13">
      <c r="A277" s="76"/>
      <c r="B277" s="72" t="s">
        <v>545</v>
      </c>
      <c r="C277" s="73">
        <v>97</v>
      </c>
      <c r="D277" s="74"/>
      <c r="E277" s="74"/>
      <c r="F277" s="74"/>
      <c r="G277" s="75"/>
      <c r="H277" s="76"/>
      <c r="I277" s="76"/>
      <c r="J277" s="76"/>
      <c r="K277" s="82"/>
      <c r="L277" s="82"/>
      <c r="M277" s="83"/>
    </row>
    <row r="278" s="61" customFormat="1" spans="1:13">
      <c r="A278" s="71" t="s">
        <v>41</v>
      </c>
      <c r="B278" s="72" t="s">
        <v>296</v>
      </c>
      <c r="C278" s="73">
        <v>98</v>
      </c>
      <c r="D278" s="74"/>
      <c r="E278" s="74"/>
      <c r="F278" s="74"/>
      <c r="G278" s="75"/>
      <c r="H278" s="71">
        <f>COUNT(C278:C288)</f>
        <v>11</v>
      </c>
      <c r="I278" s="71">
        <f>COUNTIF(C278:C288,"&gt;=95")</f>
        <v>10</v>
      </c>
      <c r="J278" s="71">
        <f>COUNTIF(C278:C288,"&lt;85")</f>
        <v>0</v>
      </c>
      <c r="K278" s="80">
        <f>I278/H278</f>
        <v>0.909090909090909</v>
      </c>
      <c r="L278" s="80">
        <f>J278/H278</f>
        <v>0</v>
      </c>
      <c r="M278" s="81">
        <f>K278*60+40</f>
        <v>94.5454545454545</v>
      </c>
    </row>
    <row r="279" s="61" customFormat="1" spans="1:13">
      <c r="A279" s="76"/>
      <c r="B279" s="72" t="s">
        <v>537</v>
      </c>
      <c r="C279" s="73">
        <v>98</v>
      </c>
      <c r="D279" s="74"/>
      <c r="E279" s="74"/>
      <c r="F279" s="74"/>
      <c r="G279" s="75"/>
      <c r="H279" s="76"/>
      <c r="I279" s="76"/>
      <c r="J279" s="76"/>
      <c r="K279" s="82"/>
      <c r="L279" s="82"/>
      <c r="M279" s="83"/>
    </row>
    <row r="280" s="61" customFormat="1" spans="1:13">
      <c r="A280" s="76"/>
      <c r="B280" s="72" t="s">
        <v>546</v>
      </c>
      <c r="C280" s="73">
        <v>95.3333333333333</v>
      </c>
      <c r="D280" s="74"/>
      <c r="E280" s="74"/>
      <c r="F280" s="74"/>
      <c r="G280" s="75"/>
      <c r="H280" s="76"/>
      <c r="I280" s="76"/>
      <c r="J280" s="76"/>
      <c r="K280" s="82"/>
      <c r="L280" s="82"/>
      <c r="M280" s="83"/>
    </row>
    <row r="281" s="61" customFormat="1" spans="1:13">
      <c r="A281" s="76"/>
      <c r="B281" s="72" t="s">
        <v>547</v>
      </c>
      <c r="C281" s="73">
        <v>96</v>
      </c>
      <c r="D281" s="74"/>
      <c r="E281" s="74"/>
      <c r="F281" s="74"/>
      <c r="G281" s="75"/>
      <c r="H281" s="76"/>
      <c r="I281" s="76"/>
      <c r="J281" s="76"/>
      <c r="K281" s="82"/>
      <c r="L281" s="82"/>
      <c r="M281" s="83"/>
    </row>
    <row r="282" s="61" customFormat="1" spans="1:13">
      <c r="A282" s="76"/>
      <c r="B282" s="72" t="s">
        <v>346</v>
      </c>
      <c r="C282" s="73">
        <v>98</v>
      </c>
      <c r="D282" s="74"/>
      <c r="E282" s="74"/>
      <c r="F282" s="74"/>
      <c r="G282" s="75"/>
      <c r="H282" s="76"/>
      <c r="I282" s="76"/>
      <c r="J282" s="76"/>
      <c r="K282" s="82"/>
      <c r="L282" s="82"/>
      <c r="M282" s="83"/>
    </row>
    <row r="283" s="61" customFormat="1" spans="1:13">
      <c r="A283" s="76"/>
      <c r="B283" s="72" t="s">
        <v>493</v>
      </c>
      <c r="C283" s="73">
        <v>97.3333333333333</v>
      </c>
      <c r="D283" s="74"/>
      <c r="E283" s="74"/>
      <c r="F283" s="74"/>
      <c r="G283" s="75"/>
      <c r="H283" s="76"/>
      <c r="I283" s="76"/>
      <c r="J283" s="76"/>
      <c r="K283" s="82"/>
      <c r="L283" s="82"/>
      <c r="M283" s="83"/>
    </row>
    <row r="284" s="61" customFormat="1" spans="1:13">
      <c r="A284" s="76"/>
      <c r="B284" s="72" t="s">
        <v>548</v>
      </c>
      <c r="C284" s="73">
        <v>95.3333333333333</v>
      </c>
      <c r="D284" s="74"/>
      <c r="E284" s="74"/>
      <c r="F284" s="74"/>
      <c r="G284" s="75"/>
      <c r="H284" s="76"/>
      <c r="I284" s="76"/>
      <c r="J284" s="76"/>
      <c r="K284" s="82"/>
      <c r="L284" s="82"/>
      <c r="M284" s="83"/>
    </row>
    <row r="285" s="61" customFormat="1" spans="1:13">
      <c r="A285" s="76"/>
      <c r="B285" s="72" t="s">
        <v>549</v>
      </c>
      <c r="C285" s="73">
        <v>93.3333333333333</v>
      </c>
      <c r="D285" s="74"/>
      <c r="E285" s="74"/>
      <c r="F285" s="74"/>
      <c r="G285" s="75"/>
      <c r="H285" s="76"/>
      <c r="I285" s="76"/>
      <c r="J285" s="76"/>
      <c r="K285" s="82"/>
      <c r="L285" s="82"/>
      <c r="M285" s="83"/>
    </row>
    <row r="286" s="61" customFormat="1" spans="1:13">
      <c r="A286" s="76"/>
      <c r="B286" s="72" t="s">
        <v>550</v>
      </c>
      <c r="C286" s="73">
        <v>96.6666666666667</v>
      </c>
      <c r="D286" s="74"/>
      <c r="E286" s="74"/>
      <c r="F286" s="74"/>
      <c r="G286" s="75"/>
      <c r="H286" s="76"/>
      <c r="I286" s="76"/>
      <c r="J286" s="76"/>
      <c r="K286" s="82"/>
      <c r="L286" s="82"/>
      <c r="M286" s="83"/>
    </row>
    <row r="287" s="61" customFormat="1" spans="1:13">
      <c r="A287" s="76"/>
      <c r="B287" s="72" t="s">
        <v>551</v>
      </c>
      <c r="C287" s="73">
        <v>95.6666666666667</v>
      </c>
      <c r="D287" s="74"/>
      <c r="E287" s="74"/>
      <c r="F287" s="74"/>
      <c r="G287" s="75"/>
      <c r="H287" s="76"/>
      <c r="I287" s="76"/>
      <c r="J287" s="76"/>
      <c r="K287" s="82"/>
      <c r="L287" s="82"/>
      <c r="M287" s="83"/>
    </row>
    <row r="288" s="61" customFormat="1" spans="1:13">
      <c r="A288" s="76"/>
      <c r="B288" s="72" t="s">
        <v>552</v>
      </c>
      <c r="C288" s="73">
        <v>98.6666666666667</v>
      </c>
      <c r="D288" s="74"/>
      <c r="E288" s="74"/>
      <c r="F288" s="74"/>
      <c r="G288" s="75"/>
      <c r="H288" s="76"/>
      <c r="I288" s="76"/>
      <c r="J288" s="76"/>
      <c r="K288" s="82"/>
      <c r="L288" s="82"/>
      <c r="M288" s="83"/>
    </row>
    <row r="289" s="61" customFormat="1" spans="1:13">
      <c r="A289" s="71" t="s">
        <v>42</v>
      </c>
      <c r="B289" s="72" t="s">
        <v>553</v>
      </c>
      <c r="C289" s="73">
        <v>97.3333333333333</v>
      </c>
      <c r="D289" s="74"/>
      <c r="E289" s="74"/>
      <c r="F289" s="74"/>
      <c r="G289" s="75"/>
      <c r="H289" s="71">
        <f>COUNT(C289:C299)</f>
        <v>11</v>
      </c>
      <c r="I289" s="71">
        <f>COUNTIF(C289:C299,"&gt;=95")</f>
        <v>9</v>
      </c>
      <c r="J289" s="71">
        <f>COUNTIF(C289:C299,"&lt;85")</f>
        <v>0</v>
      </c>
      <c r="K289" s="80">
        <f>I289/H289</f>
        <v>0.818181818181818</v>
      </c>
      <c r="L289" s="80">
        <f>J289/H289</f>
        <v>0</v>
      </c>
      <c r="M289" s="81">
        <f>K289*60+40</f>
        <v>89.0909090909091</v>
      </c>
    </row>
    <row r="290" s="61" customFormat="1" spans="1:13">
      <c r="A290" s="76"/>
      <c r="B290" s="72" t="s">
        <v>554</v>
      </c>
      <c r="C290" s="73">
        <v>98.6666666666667</v>
      </c>
      <c r="D290" s="74"/>
      <c r="E290" s="74"/>
      <c r="F290" s="74"/>
      <c r="G290" s="75"/>
      <c r="H290" s="76"/>
      <c r="I290" s="76"/>
      <c r="J290" s="76"/>
      <c r="K290" s="82"/>
      <c r="L290" s="82"/>
      <c r="M290" s="83"/>
    </row>
    <row r="291" s="61" customFormat="1" spans="1:13">
      <c r="A291" s="76"/>
      <c r="B291" s="72" t="s">
        <v>359</v>
      </c>
      <c r="C291" s="73">
        <v>96.6666666666667</v>
      </c>
      <c r="D291" s="74"/>
      <c r="E291" s="74"/>
      <c r="F291" s="74"/>
      <c r="G291" s="75"/>
      <c r="H291" s="76"/>
      <c r="I291" s="76"/>
      <c r="J291" s="76"/>
      <c r="K291" s="82"/>
      <c r="L291" s="82"/>
      <c r="M291" s="83"/>
    </row>
    <row r="292" s="61" customFormat="1" spans="1:13">
      <c r="A292" s="76"/>
      <c r="B292" s="72" t="s">
        <v>555</v>
      </c>
      <c r="C292" s="73">
        <v>96</v>
      </c>
      <c r="D292" s="74"/>
      <c r="E292" s="74"/>
      <c r="F292" s="74"/>
      <c r="G292" s="75"/>
      <c r="H292" s="76"/>
      <c r="I292" s="76"/>
      <c r="J292" s="76"/>
      <c r="K292" s="82"/>
      <c r="L292" s="82"/>
      <c r="M292" s="83"/>
    </row>
    <row r="293" s="61" customFormat="1" spans="1:13">
      <c r="A293" s="76"/>
      <c r="B293" s="72" t="s">
        <v>556</v>
      </c>
      <c r="C293" s="73">
        <v>96.6666666666667</v>
      </c>
      <c r="D293" s="74"/>
      <c r="E293" s="74"/>
      <c r="F293" s="74"/>
      <c r="G293" s="75"/>
      <c r="H293" s="76"/>
      <c r="I293" s="76"/>
      <c r="J293" s="76"/>
      <c r="K293" s="82"/>
      <c r="L293" s="82"/>
      <c r="M293" s="83"/>
    </row>
    <row r="294" s="61" customFormat="1" spans="1:13">
      <c r="A294" s="76"/>
      <c r="B294" s="72" t="s">
        <v>557</v>
      </c>
      <c r="C294" s="73">
        <v>92.6666666666667</v>
      </c>
      <c r="D294" s="74"/>
      <c r="E294" s="74"/>
      <c r="F294" s="74"/>
      <c r="G294" s="75"/>
      <c r="H294" s="76"/>
      <c r="I294" s="76"/>
      <c r="J294" s="76"/>
      <c r="K294" s="82"/>
      <c r="L294" s="82"/>
      <c r="M294" s="83"/>
    </row>
    <row r="295" s="61" customFormat="1" spans="1:13">
      <c r="A295" s="76"/>
      <c r="B295" s="72" t="s">
        <v>558</v>
      </c>
      <c r="C295" s="73">
        <v>92.6666666666667</v>
      </c>
      <c r="D295" s="74"/>
      <c r="E295" s="74"/>
      <c r="F295" s="74"/>
      <c r="G295" s="75"/>
      <c r="H295" s="76"/>
      <c r="I295" s="76"/>
      <c r="J295" s="76"/>
      <c r="K295" s="82"/>
      <c r="L295" s="82"/>
      <c r="M295" s="83"/>
    </row>
    <row r="296" s="61" customFormat="1" spans="1:13">
      <c r="A296" s="76"/>
      <c r="B296" s="72" t="s">
        <v>559</v>
      </c>
      <c r="C296" s="73">
        <v>95</v>
      </c>
      <c r="D296" s="74"/>
      <c r="E296" s="74"/>
      <c r="F296" s="74"/>
      <c r="G296" s="75"/>
      <c r="H296" s="76"/>
      <c r="I296" s="76"/>
      <c r="J296" s="76"/>
      <c r="K296" s="82"/>
      <c r="L296" s="82"/>
      <c r="M296" s="83"/>
    </row>
    <row r="297" s="61" customFormat="1" spans="1:13">
      <c r="A297" s="76"/>
      <c r="B297" s="72" t="s">
        <v>560</v>
      </c>
      <c r="C297" s="73">
        <v>96.3333333333333</v>
      </c>
      <c r="D297" s="74"/>
      <c r="E297" s="74"/>
      <c r="F297" s="74"/>
      <c r="G297" s="75"/>
      <c r="H297" s="76"/>
      <c r="I297" s="76"/>
      <c r="J297" s="76"/>
      <c r="K297" s="82"/>
      <c r="L297" s="82"/>
      <c r="M297" s="83"/>
    </row>
    <row r="298" s="61" customFormat="1" spans="1:13">
      <c r="A298" s="76"/>
      <c r="B298" s="72" t="s">
        <v>561</v>
      </c>
      <c r="C298" s="73">
        <v>96.6666666666667</v>
      </c>
      <c r="D298" s="74"/>
      <c r="E298" s="74"/>
      <c r="F298" s="74"/>
      <c r="G298" s="75"/>
      <c r="H298" s="76"/>
      <c r="I298" s="76"/>
      <c r="J298" s="76"/>
      <c r="K298" s="82"/>
      <c r="L298" s="82"/>
      <c r="M298" s="83"/>
    </row>
    <row r="299" s="61" customFormat="1" spans="1:13">
      <c r="A299" s="76"/>
      <c r="B299" s="72" t="s">
        <v>562</v>
      </c>
      <c r="C299" s="73">
        <v>95.6666666666667</v>
      </c>
      <c r="D299" s="74"/>
      <c r="E299" s="74"/>
      <c r="F299" s="74"/>
      <c r="G299" s="75"/>
      <c r="H299" s="76"/>
      <c r="I299" s="76"/>
      <c r="J299" s="76"/>
      <c r="K299" s="82"/>
      <c r="L299" s="82"/>
      <c r="M299" s="83"/>
    </row>
    <row r="300" s="61" customFormat="1" spans="1:13">
      <c r="A300" s="71" t="s">
        <v>43</v>
      </c>
      <c r="B300" s="72" t="s">
        <v>530</v>
      </c>
      <c r="C300" s="73">
        <v>98</v>
      </c>
      <c r="D300" s="74"/>
      <c r="E300" s="74"/>
      <c r="F300" s="74"/>
      <c r="G300" s="75"/>
      <c r="H300" s="71">
        <f>COUNT(C300:C314)</f>
        <v>15</v>
      </c>
      <c r="I300" s="71">
        <f>COUNTIF(C300:C314,"&gt;=95")</f>
        <v>13</v>
      </c>
      <c r="J300" s="71">
        <f>COUNTIF(C300:C314,"&lt;85")</f>
        <v>0</v>
      </c>
      <c r="K300" s="80">
        <f>I300/H300</f>
        <v>0.866666666666667</v>
      </c>
      <c r="L300" s="80">
        <f>J300/H300</f>
        <v>0</v>
      </c>
      <c r="M300" s="81">
        <f>K300*60+40</f>
        <v>92</v>
      </c>
    </row>
    <row r="301" s="61" customFormat="1" spans="1:13">
      <c r="A301" s="76"/>
      <c r="B301" s="72" t="s">
        <v>563</v>
      </c>
      <c r="C301" s="73">
        <v>99</v>
      </c>
      <c r="D301" s="74"/>
      <c r="E301" s="74"/>
      <c r="F301" s="74"/>
      <c r="G301" s="75"/>
      <c r="H301" s="76"/>
      <c r="I301" s="76"/>
      <c r="J301" s="76"/>
      <c r="K301" s="82"/>
      <c r="L301" s="82"/>
      <c r="M301" s="83"/>
    </row>
    <row r="302" s="61" customFormat="1" spans="1:13">
      <c r="A302" s="76"/>
      <c r="B302" s="72" t="s">
        <v>564</v>
      </c>
      <c r="C302" s="73">
        <v>99</v>
      </c>
      <c r="D302" s="74"/>
      <c r="E302" s="74"/>
      <c r="F302" s="74"/>
      <c r="G302" s="75"/>
      <c r="H302" s="76"/>
      <c r="I302" s="76"/>
      <c r="J302" s="76"/>
      <c r="K302" s="82"/>
      <c r="L302" s="82"/>
      <c r="M302" s="83"/>
    </row>
    <row r="303" s="61" customFormat="1" spans="1:13">
      <c r="A303" s="76"/>
      <c r="B303" s="72" t="s">
        <v>565</v>
      </c>
      <c r="C303" s="73">
        <v>98</v>
      </c>
      <c r="D303" s="74"/>
      <c r="E303" s="74"/>
      <c r="F303" s="74"/>
      <c r="G303" s="75"/>
      <c r="H303" s="76"/>
      <c r="I303" s="76"/>
      <c r="J303" s="76"/>
      <c r="K303" s="82"/>
      <c r="L303" s="82"/>
      <c r="M303" s="83"/>
    </row>
    <row r="304" s="61" customFormat="1" spans="1:13">
      <c r="A304" s="76"/>
      <c r="B304" s="72" t="s">
        <v>566</v>
      </c>
      <c r="C304" s="73">
        <v>96.6666666666667</v>
      </c>
      <c r="D304" s="74"/>
      <c r="E304" s="74"/>
      <c r="F304" s="74"/>
      <c r="G304" s="75"/>
      <c r="H304" s="76"/>
      <c r="I304" s="76"/>
      <c r="J304" s="76"/>
      <c r="K304" s="82"/>
      <c r="L304" s="82"/>
      <c r="M304" s="83"/>
    </row>
    <row r="305" s="61" customFormat="1" spans="1:13">
      <c r="A305" s="76"/>
      <c r="B305" s="72" t="s">
        <v>383</v>
      </c>
      <c r="C305" s="73">
        <v>97.6666666666667</v>
      </c>
      <c r="D305" s="74"/>
      <c r="E305" s="74"/>
      <c r="F305" s="74"/>
      <c r="G305" s="75"/>
      <c r="H305" s="76"/>
      <c r="I305" s="76"/>
      <c r="J305" s="76"/>
      <c r="K305" s="82"/>
      <c r="L305" s="82"/>
      <c r="M305" s="83"/>
    </row>
    <row r="306" s="61" customFormat="1" spans="1:13">
      <c r="A306" s="76"/>
      <c r="B306" s="72" t="s">
        <v>555</v>
      </c>
      <c r="C306" s="73">
        <v>96</v>
      </c>
      <c r="D306" s="74"/>
      <c r="E306" s="74"/>
      <c r="F306" s="74"/>
      <c r="G306" s="75"/>
      <c r="H306" s="76"/>
      <c r="I306" s="76"/>
      <c r="J306" s="76"/>
      <c r="K306" s="82"/>
      <c r="L306" s="82"/>
      <c r="M306" s="83"/>
    </row>
    <row r="307" s="61" customFormat="1" spans="1:13">
      <c r="A307" s="76"/>
      <c r="B307" s="72" t="s">
        <v>567</v>
      </c>
      <c r="C307" s="73">
        <v>98</v>
      </c>
      <c r="D307" s="74"/>
      <c r="E307" s="74"/>
      <c r="F307" s="74"/>
      <c r="G307" s="75"/>
      <c r="H307" s="76"/>
      <c r="I307" s="76"/>
      <c r="J307" s="76"/>
      <c r="K307" s="82"/>
      <c r="L307" s="82"/>
      <c r="M307" s="83"/>
    </row>
    <row r="308" s="61" customFormat="1" spans="1:13">
      <c r="A308" s="76"/>
      <c r="B308" s="72" t="s">
        <v>568</v>
      </c>
      <c r="C308" s="73">
        <v>95.6666666666667</v>
      </c>
      <c r="D308" s="74"/>
      <c r="E308" s="74"/>
      <c r="F308" s="74"/>
      <c r="G308" s="75"/>
      <c r="H308" s="76"/>
      <c r="I308" s="76"/>
      <c r="J308" s="76"/>
      <c r="K308" s="82"/>
      <c r="L308" s="82"/>
      <c r="M308" s="83"/>
    </row>
    <row r="309" s="61" customFormat="1" spans="1:13">
      <c r="A309" s="76"/>
      <c r="B309" s="72" t="s">
        <v>569</v>
      </c>
      <c r="C309" s="73">
        <v>96.3333333333333</v>
      </c>
      <c r="D309" s="74"/>
      <c r="E309" s="74"/>
      <c r="F309" s="74"/>
      <c r="G309" s="75"/>
      <c r="H309" s="76"/>
      <c r="I309" s="76"/>
      <c r="J309" s="76"/>
      <c r="K309" s="82"/>
      <c r="L309" s="82"/>
      <c r="M309" s="83"/>
    </row>
    <row r="310" s="61" customFormat="1" spans="1:13">
      <c r="A310" s="76"/>
      <c r="B310" s="72" t="s">
        <v>570</v>
      </c>
      <c r="C310" s="73">
        <v>95.6666666666667</v>
      </c>
      <c r="D310" s="74"/>
      <c r="E310" s="74"/>
      <c r="F310" s="74"/>
      <c r="G310" s="75"/>
      <c r="H310" s="76"/>
      <c r="I310" s="76"/>
      <c r="J310" s="76"/>
      <c r="K310" s="82"/>
      <c r="L310" s="82"/>
      <c r="M310" s="83"/>
    </row>
    <row r="311" s="61" customFormat="1" spans="1:13">
      <c r="A311" s="76"/>
      <c r="B311" s="72" t="s">
        <v>571</v>
      </c>
      <c r="C311" s="73">
        <v>94.6666666666667</v>
      </c>
      <c r="D311" s="74"/>
      <c r="E311" s="74"/>
      <c r="F311" s="74"/>
      <c r="G311" s="75"/>
      <c r="H311" s="76"/>
      <c r="I311" s="76"/>
      <c r="J311" s="76"/>
      <c r="K311" s="82"/>
      <c r="L311" s="82"/>
      <c r="M311" s="83"/>
    </row>
    <row r="312" s="61" customFormat="1" spans="1:13">
      <c r="A312" s="76"/>
      <c r="B312" s="72" t="s">
        <v>572</v>
      </c>
      <c r="C312" s="73">
        <v>97</v>
      </c>
      <c r="D312" s="74"/>
      <c r="E312" s="74"/>
      <c r="F312" s="74"/>
      <c r="G312" s="75"/>
      <c r="H312" s="76"/>
      <c r="I312" s="76"/>
      <c r="J312" s="76"/>
      <c r="K312" s="82"/>
      <c r="L312" s="82"/>
      <c r="M312" s="83"/>
    </row>
    <row r="313" s="61" customFormat="1" spans="1:13">
      <c r="A313" s="76"/>
      <c r="B313" s="72" t="s">
        <v>573</v>
      </c>
      <c r="C313" s="73">
        <v>98.3333333333333</v>
      </c>
      <c r="D313" s="74"/>
      <c r="E313" s="74"/>
      <c r="F313" s="74"/>
      <c r="G313" s="75"/>
      <c r="H313" s="76"/>
      <c r="I313" s="76"/>
      <c r="J313" s="76"/>
      <c r="K313" s="82"/>
      <c r="L313" s="82"/>
      <c r="M313" s="83"/>
    </row>
    <row r="314" s="61" customFormat="1" spans="1:13">
      <c r="A314" s="76"/>
      <c r="B314" s="72" t="s">
        <v>574</v>
      </c>
      <c r="C314" s="73">
        <v>93</v>
      </c>
      <c r="D314" s="74"/>
      <c r="E314" s="74"/>
      <c r="F314" s="74"/>
      <c r="G314" s="75"/>
      <c r="H314" s="76"/>
      <c r="I314" s="76"/>
      <c r="J314" s="76"/>
      <c r="K314" s="82"/>
      <c r="L314" s="82"/>
      <c r="M314" s="83"/>
    </row>
    <row r="315" s="53" customFormat="1" spans="1:14">
      <c r="A315" s="84" t="s">
        <v>45</v>
      </c>
      <c r="B315" s="85" t="s">
        <v>575</v>
      </c>
      <c r="C315" s="86">
        <v>99.3333333333333</v>
      </c>
      <c r="D315" s="87"/>
      <c r="E315" s="87"/>
      <c r="F315" s="87"/>
      <c r="G315" s="88"/>
      <c r="H315" s="89">
        <f>COUNT(C315:C329)</f>
        <v>15</v>
      </c>
      <c r="I315" s="96">
        <f>COUNTIF(C315:C329,"&gt;=95")</f>
        <v>9</v>
      </c>
      <c r="J315" s="96">
        <f>COUNTIF(C315:C329,"&lt;85")</f>
        <v>0</v>
      </c>
      <c r="K315" s="97">
        <f>I315/H315</f>
        <v>0.6</v>
      </c>
      <c r="L315" s="97">
        <f>J315/H315</f>
        <v>0</v>
      </c>
      <c r="M315" s="98">
        <f>K315*60+40</f>
        <v>76</v>
      </c>
      <c r="N315" s="63"/>
    </row>
    <row r="316" s="53" customFormat="1" spans="1:14">
      <c r="A316" s="90"/>
      <c r="B316" s="85" t="s">
        <v>576</v>
      </c>
      <c r="C316" s="86">
        <v>97</v>
      </c>
      <c r="D316" s="88"/>
      <c r="E316" s="88"/>
      <c r="F316" s="88"/>
      <c r="G316" s="88"/>
      <c r="H316" s="91"/>
      <c r="I316" s="99"/>
      <c r="J316" s="99"/>
      <c r="K316" s="100"/>
      <c r="L316" s="100"/>
      <c r="M316" s="101"/>
      <c r="N316" s="63"/>
    </row>
    <row r="317" s="53" customFormat="1" spans="1:14">
      <c r="A317" s="90"/>
      <c r="B317" s="85" t="s">
        <v>577</v>
      </c>
      <c r="C317" s="86">
        <v>96.6666666666667</v>
      </c>
      <c r="D317" s="92"/>
      <c r="E317" s="92"/>
      <c r="F317" s="93"/>
      <c r="G317" s="88"/>
      <c r="H317" s="91"/>
      <c r="I317" s="99"/>
      <c r="J317" s="99"/>
      <c r="K317" s="100"/>
      <c r="L317" s="100"/>
      <c r="M317" s="101"/>
      <c r="N317" s="63"/>
    </row>
    <row r="318" s="53" customFormat="1" spans="1:14">
      <c r="A318" s="90"/>
      <c r="B318" s="85" t="s">
        <v>578</v>
      </c>
      <c r="C318" s="86">
        <v>95.6666666666667</v>
      </c>
      <c r="D318" s="88"/>
      <c r="E318" s="88"/>
      <c r="F318" s="94"/>
      <c r="G318" s="88"/>
      <c r="H318" s="91"/>
      <c r="I318" s="99"/>
      <c r="J318" s="99"/>
      <c r="K318" s="100"/>
      <c r="L318" s="100"/>
      <c r="M318" s="101"/>
      <c r="N318" s="63"/>
    </row>
    <row r="319" s="53" customFormat="1" spans="1:14">
      <c r="A319" s="90"/>
      <c r="B319" s="85" t="s">
        <v>579</v>
      </c>
      <c r="C319" s="86">
        <v>95.6666666666667</v>
      </c>
      <c r="D319" s="87"/>
      <c r="E319" s="87"/>
      <c r="F319" s="95"/>
      <c r="G319" s="88"/>
      <c r="H319" s="91"/>
      <c r="I319" s="99"/>
      <c r="J319" s="99"/>
      <c r="K319" s="100"/>
      <c r="L319" s="100"/>
      <c r="M319" s="101"/>
      <c r="N319" s="63"/>
    </row>
    <row r="320" s="53" customFormat="1" spans="1:14">
      <c r="A320" s="90"/>
      <c r="B320" s="85" t="s">
        <v>580</v>
      </c>
      <c r="C320" s="86">
        <v>94.3333333333333</v>
      </c>
      <c r="D320" s="94"/>
      <c r="E320" s="87"/>
      <c r="F320" s="95"/>
      <c r="G320" s="88"/>
      <c r="H320" s="91"/>
      <c r="I320" s="99"/>
      <c r="J320" s="99"/>
      <c r="K320" s="100"/>
      <c r="L320" s="100"/>
      <c r="M320" s="101"/>
      <c r="N320" s="63"/>
    </row>
    <row r="321" s="53" customFormat="1" spans="1:14">
      <c r="A321" s="90"/>
      <c r="B321" s="85" t="s">
        <v>581</v>
      </c>
      <c r="C321" s="86">
        <v>91.3333333333333</v>
      </c>
      <c r="D321" s="87"/>
      <c r="E321" s="87"/>
      <c r="F321" s="95"/>
      <c r="G321" s="88"/>
      <c r="H321" s="91"/>
      <c r="I321" s="99"/>
      <c r="J321" s="99"/>
      <c r="K321" s="100"/>
      <c r="L321" s="100"/>
      <c r="M321" s="101"/>
      <c r="N321" s="63"/>
    </row>
    <row r="322" s="53" customFormat="1" spans="1:14">
      <c r="A322" s="90"/>
      <c r="B322" s="85" t="s">
        <v>582</v>
      </c>
      <c r="C322" s="86">
        <v>96</v>
      </c>
      <c r="D322" s="87"/>
      <c r="E322" s="87"/>
      <c r="F322" s="95"/>
      <c r="G322" s="88"/>
      <c r="H322" s="91"/>
      <c r="I322" s="99"/>
      <c r="J322" s="99"/>
      <c r="K322" s="100"/>
      <c r="L322" s="100"/>
      <c r="M322" s="101"/>
      <c r="N322" s="63"/>
    </row>
    <row r="323" s="53" customFormat="1" spans="1:14">
      <c r="A323" s="90"/>
      <c r="B323" s="85" t="s">
        <v>583</v>
      </c>
      <c r="C323" s="86">
        <v>95.3333333333333</v>
      </c>
      <c r="D323" s="87"/>
      <c r="E323" s="87"/>
      <c r="F323" s="95"/>
      <c r="G323" s="88"/>
      <c r="H323" s="91"/>
      <c r="I323" s="99"/>
      <c r="J323" s="99"/>
      <c r="K323" s="100"/>
      <c r="L323" s="100"/>
      <c r="M323" s="101"/>
      <c r="N323" s="63"/>
    </row>
    <row r="324" s="53" customFormat="1" spans="1:14">
      <c r="A324" s="90"/>
      <c r="B324" s="85" t="s">
        <v>584</v>
      </c>
      <c r="C324" s="86">
        <v>95.3333333333333</v>
      </c>
      <c r="D324" s="87"/>
      <c r="E324" s="87"/>
      <c r="F324" s="95"/>
      <c r="G324" s="88"/>
      <c r="H324" s="91"/>
      <c r="I324" s="99"/>
      <c r="J324" s="99"/>
      <c r="K324" s="100"/>
      <c r="L324" s="100"/>
      <c r="M324" s="101"/>
      <c r="N324" s="63"/>
    </row>
    <row r="325" s="53" customFormat="1" spans="1:14">
      <c r="A325" s="90"/>
      <c r="B325" s="85" t="s">
        <v>585</v>
      </c>
      <c r="C325" s="86">
        <v>97.3333333333333</v>
      </c>
      <c r="D325" s="87"/>
      <c r="E325" s="87"/>
      <c r="F325" s="95"/>
      <c r="G325" s="88"/>
      <c r="H325" s="91"/>
      <c r="I325" s="99"/>
      <c r="J325" s="99"/>
      <c r="K325" s="100"/>
      <c r="L325" s="100"/>
      <c r="M325" s="101"/>
      <c r="N325" s="63"/>
    </row>
    <row r="326" s="53" customFormat="1" spans="1:14">
      <c r="A326" s="90"/>
      <c r="B326" s="85" t="s">
        <v>586</v>
      </c>
      <c r="C326" s="86">
        <v>94.6666666666667</v>
      </c>
      <c r="D326" s="87"/>
      <c r="E326" s="87"/>
      <c r="F326" s="95"/>
      <c r="G326" s="88"/>
      <c r="H326" s="91"/>
      <c r="I326" s="99"/>
      <c r="J326" s="99"/>
      <c r="K326" s="100"/>
      <c r="L326" s="100"/>
      <c r="M326" s="101"/>
      <c r="N326" s="63"/>
    </row>
    <row r="327" s="53" customFormat="1" spans="1:14">
      <c r="A327" s="90"/>
      <c r="B327" s="85" t="s">
        <v>587</v>
      </c>
      <c r="C327" s="86">
        <v>94</v>
      </c>
      <c r="D327" s="87"/>
      <c r="E327" s="87"/>
      <c r="F327" s="95"/>
      <c r="G327" s="88"/>
      <c r="H327" s="91"/>
      <c r="I327" s="99"/>
      <c r="J327" s="99"/>
      <c r="K327" s="100"/>
      <c r="L327" s="100"/>
      <c r="M327" s="101"/>
      <c r="N327" s="63"/>
    </row>
    <row r="328" s="53" customFormat="1" spans="1:14">
      <c r="A328" s="90"/>
      <c r="B328" s="85" t="s">
        <v>588</v>
      </c>
      <c r="C328" s="86">
        <v>94</v>
      </c>
      <c r="D328" s="87"/>
      <c r="E328" s="87"/>
      <c r="F328" s="95"/>
      <c r="G328" s="88"/>
      <c r="H328" s="91"/>
      <c r="I328" s="99"/>
      <c r="J328" s="99"/>
      <c r="K328" s="100"/>
      <c r="L328" s="100"/>
      <c r="M328" s="101"/>
      <c r="N328" s="63"/>
    </row>
    <row r="329" s="53" customFormat="1" spans="1:14">
      <c r="A329" s="90"/>
      <c r="B329" s="85" t="s">
        <v>589</v>
      </c>
      <c r="C329" s="86">
        <v>94</v>
      </c>
      <c r="D329" s="87"/>
      <c r="E329" s="87"/>
      <c r="F329" s="95"/>
      <c r="G329" s="88"/>
      <c r="H329" s="91"/>
      <c r="I329" s="99"/>
      <c r="J329" s="99"/>
      <c r="K329" s="100"/>
      <c r="L329" s="100"/>
      <c r="M329" s="113"/>
      <c r="N329" s="63"/>
    </row>
    <row r="330" s="53" customFormat="1" spans="1:14">
      <c r="A330" s="102" t="s">
        <v>47</v>
      </c>
      <c r="B330" s="85" t="s">
        <v>590</v>
      </c>
      <c r="C330" s="86">
        <v>98.6666666666667</v>
      </c>
      <c r="D330" s="87"/>
      <c r="E330" s="87"/>
      <c r="F330" s="95"/>
      <c r="G330" s="88"/>
      <c r="H330" s="89">
        <f>COUNT(C330:C342)</f>
        <v>13</v>
      </c>
      <c r="I330" s="92">
        <f>COUNTIF(C330:C342,"&gt;=95")</f>
        <v>6</v>
      </c>
      <c r="J330" s="92">
        <f>COUNTIF(C330:C342,"&lt;85")</f>
        <v>0</v>
      </c>
      <c r="K330" s="97">
        <f>I330/H330</f>
        <v>0.461538461538462</v>
      </c>
      <c r="L330" s="114">
        <f>J330/H330</f>
        <v>0</v>
      </c>
      <c r="M330" s="115">
        <f>K330*60+40</f>
        <v>67.6923076923077</v>
      </c>
      <c r="N330" s="63"/>
    </row>
    <row r="331" s="62" customFormat="1" spans="1:14">
      <c r="A331" s="103"/>
      <c r="B331" s="85" t="s">
        <v>591</v>
      </c>
      <c r="C331" s="86">
        <v>98.6666666666667</v>
      </c>
      <c r="D331" s="87"/>
      <c r="E331" s="87"/>
      <c r="F331" s="95"/>
      <c r="G331" s="88"/>
      <c r="H331" s="91"/>
      <c r="I331" s="92"/>
      <c r="J331" s="92"/>
      <c r="K331" s="100"/>
      <c r="L331" s="114"/>
      <c r="M331" s="115"/>
      <c r="N331" s="63"/>
    </row>
    <row r="332" s="53" customFormat="1" spans="1:14">
      <c r="A332" s="103"/>
      <c r="B332" s="85" t="s">
        <v>592</v>
      </c>
      <c r="C332" s="86">
        <v>99.3333333333333</v>
      </c>
      <c r="D332" s="87"/>
      <c r="E332" s="87"/>
      <c r="F332" s="95"/>
      <c r="G332" s="88"/>
      <c r="H332" s="91"/>
      <c r="I332" s="92"/>
      <c r="J332" s="92"/>
      <c r="K332" s="100"/>
      <c r="L332" s="114"/>
      <c r="M332" s="115"/>
      <c r="N332" s="63"/>
    </row>
    <row r="333" s="53" customFormat="1" spans="1:14">
      <c r="A333" s="103"/>
      <c r="B333" s="85" t="s">
        <v>593</v>
      </c>
      <c r="C333" s="86">
        <v>99</v>
      </c>
      <c r="D333" s="87"/>
      <c r="E333" s="87"/>
      <c r="F333" s="95"/>
      <c r="G333" s="88"/>
      <c r="H333" s="91"/>
      <c r="I333" s="92"/>
      <c r="J333" s="92"/>
      <c r="K333" s="100"/>
      <c r="L333" s="114"/>
      <c r="M333" s="115"/>
      <c r="N333" s="63"/>
    </row>
    <row r="334" s="53" customFormat="1" spans="1:14">
      <c r="A334" s="103"/>
      <c r="B334" s="85" t="s">
        <v>589</v>
      </c>
      <c r="C334" s="86">
        <v>94</v>
      </c>
      <c r="D334" s="87"/>
      <c r="E334" s="87"/>
      <c r="F334" s="95"/>
      <c r="G334" s="88"/>
      <c r="H334" s="91"/>
      <c r="I334" s="92"/>
      <c r="J334" s="92"/>
      <c r="K334" s="100"/>
      <c r="L334" s="114"/>
      <c r="M334" s="115"/>
      <c r="N334" s="63"/>
    </row>
    <row r="335" s="53" customFormat="1" spans="1:14">
      <c r="A335" s="103"/>
      <c r="B335" s="85" t="s">
        <v>594</v>
      </c>
      <c r="C335" s="86">
        <v>96</v>
      </c>
      <c r="D335" s="87"/>
      <c r="E335" s="87"/>
      <c r="F335" s="95"/>
      <c r="G335" s="88"/>
      <c r="H335" s="91"/>
      <c r="I335" s="92"/>
      <c r="J335" s="92"/>
      <c r="K335" s="100"/>
      <c r="L335" s="114"/>
      <c r="M335" s="115"/>
      <c r="N335" s="63"/>
    </row>
    <row r="336" s="53" customFormat="1" spans="1:14">
      <c r="A336" s="103"/>
      <c r="B336" s="85" t="s">
        <v>595</v>
      </c>
      <c r="C336" s="86">
        <v>93.3333333333333</v>
      </c>
      <c r="D336" s="87"/>
      <c r="E336" s="87"/>
      <c r="F336" s="95"/>
      <c r="G336" s="88"/>
      <c r="H336" s="91"/>
      <c r="I336" s="92"/>
      <c r="J336" s="92"/>
      <c r="K336" s="100"/>
      <c r="L336" s="114"/>
      <c r="M336" s="115"/>
      <c r="N336" s="63"/>
    </row>
    <row r="337" s="53" customFormat="1" spans="1:14">
      <c r="A337" s="103"/>
      <c r="B337" s="85" t="s">
        <v>596</v>
      </c>
      <c r="C337" s="86">
        <v>92.6666666666667</v>
      </c>
      <c r="D337" s="87"/>
      <c r="E337" s="87"/>
      <c r="F337" s="95"/>
      <c r="G337" s="88"/>
      <c r="H337" s="91"/>
      <c r="I337" s="92"/>
      <c r="J337" s="92"/>
      <c r="K337" s="100"/>
      <c r="L337" s="114"/>
      <c r="M337" s="115"/>
      <c r="N337" s="63"/>
    </row>
    <row r="338" s="53" customFormat="1" spans="1:14">
      <c r="A338" s="103"/>
      <c r="B338" s="85" t="s">
        <v>597</v>
      </c>
      <c r="C338" s="86">
        <v>94</v>
      </c>
      <c r="D338" s="87"/>
      <c r="E338" s="87"/>
      <c r="F338" s="95"/>
      <c r="G338" s="88"/>
      <c r="H338" s="91"/>
      <c r="I338" s="92"/>
      <c r="J338" s="92"/>
      <c r="K338" s="100"/>
      <c r="L338" s="114"/>
      <c r="M338" s="115"/>
      <c r="N338" s="63"/>
    </row>
    <row r="339" s="53" customFormat="1" spans="1:14">
      <c r="A339" s="103"/>
      <c r="B339" s="85" t="s">
        <v>598</v>
      </c>
      <c r="C339" s="86">
        <v>93.3333333333333</v>
      </c>
      <c r="D339" s="87"/>
      <c r="E339" s="87"/>
      <c r="F339" s="95"/>
      <c r="G339" s="88"/>
      <c r="H339" s="91"/>
      <c r="I339" s="92"/>
      <c r="J339" s="92"/>
      <c r="K339" s="100"/>
      <c r="L339" s="114"/>
      <c r="M339" s="115"/>
      <c r="N339" s="63"/>
    </row>
    <row r="340" s="53" customFormat="1" spans="1:14">
      <c r="A340" s="103"/>
      <c r="B340" s="85" t="s">
        <v>599</v>
      </c>
      <c r="C340" s="86">
        <v>92.6666666666667</v>
      </c>
      <c r="D340" s="87"/>
      <c r="E340" s="87"/>
      <c r="F340" s="95"/>
      <c r="G340" s="88"/>
      <c r="H340" s="91"/>
      <c r="I340" s="92"/>
      <c r="J340" s="92"/>
      <c r="K340" s="100"/>
      <c r="L340" s="114"/>
      <c r="M340" s="116"/>
      <c r="N340" s="63"/>
    </row>
    <row r="341" s="53" customFormat="1" spans="1:14">
      <c r="A341" s="103"/>
      <c r="B341" s="85" t="s">
        <v>600</v>
      </c>
      <c r="C341" s="86">
        <v>94.6666666666667</v>
      </c>
      <c r="D341" s="87"/>
      <c r="E341" s="87"/>
      <c r="F341" s="95"/>
      <c r="G341" s="88"/>
      <c r="H341" s="91"/>
      <c r="I341" s="92"/>
      <c r="J341" s="92"/>
      <c r="K341" s="100"/>
      <c r="L341" s="114"/>
      <c r="M341" s="116"/>
      <c r="N341" s="63"/>
    </row>
    <row r="342" s="53" customFormat="1" spans="1:14">
      <c r="A342" s="103"/>
      <c r="B342" s="104" t="s">
        <v>601</v>
      </c>
      <c r="C342" s="86">
        <v>96</v>
      </c>
      <c r="D342" s="87"/>
      <c r="E342" s="87"/>
      <c r="F342" s="95"/>
      <c r="G342" s="88"/>
      <c r="H342" s="91"/>
      <c r="I342" s="96"/>
      <c r="J342" s="96"/>
      <c r="K342" s="100"/>
      <c r="L342" s="97"/>
      <c r="M342" s="117"/>
      <c r="N342" s="63"/>
    </row>
    <row r="343" s="45" customFormat="1" spans="1:1406">
      <c r="A343" s="105" t="s">
        <v>48</v>
      </c>
      <c r="B343" s="106" t="s">
        <v>579</v>
      </c>
      <c r="C343" s="86">
        <v>95.6666666666667</v>
      </c>
      <c r="D343" s="87"/>
      <c r="E343" s="87"/>
      <c r="F343" s="95"/>
      <c r="G343" s="88"/>
      <c r="H343" s="107">
        <f>COUNT(C343:C354)</f>
        <v>12</v>
      </c>
      <c r="I343" s="92">
        <f>COUNTIF(C343:C354,"&gt;=95")</f>
        <v>5</v>
      </c>
      <c r="J343" s="92">
        <f>COUNTIF(C343:C354,"&lt;85")</f>
        <v>0</v>
      </c>
      <c r="K343" s="114">
        <f>I343/H343</f>
        <v>0.416666666666667</v>
      </c>
      <c r="L343" s="114">
        <f>J343/H343</f>
        <v>0</v>
      </c>
      <c r="M343" s="116">
        <f>K343*60+40</f>
        <v>65</v>
      </c>
      <c r="N343" s="63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1"/>
      <c r="BS343" s="61"/>
      <c r="BT343" s="61"/>
      <c r="BU343" s="61"/>
      <c r="BV343" s="61"/>
      <c r="BW343" s="61"/>
      <c r="BX343" s="61"/>
      <c r="BY343" s="61"/>
      <c r="BZ343" s="61"/>
      <c r="CA343" s="61"/>
      <c r="CB343" s="61"/>
      <c r="CC343" s="61"/>
      <c r="CD343" s="61"/>
      <c r="CE343" s="61"/>
      <c r="CF343" s="61"/>
      <c r="CG343" s="61"/>
      <c r="CH343" s="61"/>
      <c r="CI343" s="61"/>
      <c r="CJ343" s="61"/>
      <c r="CK343" s="61"/>
      <c r="CL343" s="61"/>
      <c r="CM343" s="61"/>
      <c r="CN343" s="61"/>
      <c r="CO343" s="61"/>
      <c r="CP343" s="61"/>
      <c r="CQ343" s="61"/>
      <c r="CR343" s="61"/>
      <c r="CS343" s="61"/>
      <c r="CT343" s="61"/>
      <c r="CU343" s="61"/>
      <c r="CV343" s="61"/>
      <c r="CW343" s="61"/>
      <c r="CX343" s="61"/>
      <c r="CY343" s="61"/>
      <c r="CZ343" s="61"/>
      <c r="DA343" s="61"/>
      <c r="DB343" s="61"/>
      <c r="DC343" s="61"/>
      <c r="DD343" s="61"/>
      <c r="DE343" s="61"/>
      <c r="DF343" s="61"/>
      <c r="DG343" s="61"/>
      <c r="DH343" s="61"/>
      <c r="DI343" s="61"/>
      <c r="DJ343" s="61"/>
      <c r="DK343" s="61"/>
      <c r="DL343" s="61"/>
      <c r="DM343" s="61"/>
      <c r="DN343" s="61"/>
      <c r="DO343" s="61"/>
      <c r="DP343" s="61"/>
      <c r="DQ343" s="61"/>
      <c r="DR343" s="61"/>
      <c r="DS343" s="61"/>
      <c r="DT343" s="61"/>
      <c r="DU343" s="61"/>
      <c r="DV343" s="61"/>
      <c r="DW343" s="61"/>
      <c r="DX343" s="61"/>
      <c r="DY343" s="61"/>
      <c r="DZ343" s="61"/>
      <c r="EA343" s="61"/>
      <c r="EB343" s="61"/>
      <c r="EC343" s="61"/>
      <c r="ED343" s="61"/>
      <c r="EE343" s="61"/>
      <c r="EF343" s="61"/>
      <c r="EG343" s="61"/>
      <c r="EH343" s="61"/>
      <c r="EI343" s="61"/>
      <c r="EJ343" s="61"/>
      <c r="EK343" s="61"/>
      <c r="EL343" s="61"/>
      <c r="EM343" s="61"/>
      <c r="EN343" s="61"/>
      <c r="EO343" s="61"/>
      <c r="EP343" s="61"/>
      <c r="EQ343" s="61"/>
      <c r="ER343" s="61"/>
      <c r="ES343" s="61"/>
      <c r="ET343" s="61"/>
      <c r="EU343" s="61"/>
      <c r="EV343" s="61"/>
      <c r="EW343" s="61"/>
      <c r="EX343" s="61"/>
      <c r="EY343" s="61"/>
      <c r="EZ343" s="61"/>
      <c r="FA343" s="61"/>
      <c r="FB343" s="61"/>
      <c r="FC343" s="61"/>
      <c r="FD343" s="61"/>
      <c r="FE343" s="61"/>
      <c r="FF343" s="61"/>
      <c r="FG343" s="61"/>
      <c r="FH343" s="61"/>
      <c r="FI343" s="61"/>
      <c r="FJ343" s="61"/>
      <c r="FK343" s="61"/>
      <c r="FL343" s="61"/>
      <c r="FM343" s="61"/>
      <c r="FN343" s="61"/>
      <c r="FO343" s="61"/>
      <c r="FP343" s="61"/>
      <c r="FQ343" s="61"/>
      <c r="FR343" s="61"/>
      <c r="FS343" s="61"/>
      <c r="FT343" s="61"/>
      <c r="FU343" s="61"/>
      <c r="FV343" s="61"/>
      <c r="FW343" s="61"/>
      <c r="FX343" s="61"/>
      <c r="FY343" s="61"/>
      <c r="FZ343" s="61"/>
      <c r="GA343" s="61"/>
      <c r="GB343" s="61"/>
      <c r="GC343" s="61"/>
      <c r="GD343" s="61"/>
      <c r="GE343" s="61"/>
      <c r="GF343" s="61"/>
      <c r="GG343" s="61"/>
      <c r="GH343" s="61"/>
      <c r="GI343" s="61"/>
      <c r="GJ343" s="61"/>
      <c r="GK343" s="61"/>
      <c r="GL343" s="61"/>
      <c r="GM343" s="61"/>
      <c r="GN343" s="61"/>
      <c r="GO343" s="61"/>
      <c r="GP343" s="61"/>
      <c r="GQ343" s="61"/>
      <c r="GR343" s="61"/>
      <c r="GS343" s="61"/>
      <c r="GT343" s="61"/>
      <c r="GU343" s="61"/>
      <c r="GV343" s="61"/>
      <c r="GW343" s="61"/>
      <c r="GX343" s="61"/>
      <c r="GY343" s="61"/>
      <c r="GZ343" s="61"/>
      <c r="HA343" s="61"/>
      <c r="HB343" s="61"/>
      <c r="HC343" s="61"/>
      <c r="HD343" s="61"/>
      <c r="HE343" s="61"/>
      <c r="HF343" s="61"/>
      <c r="HG343" s="61"/>
      <c r="HH343" s="61"/>
      <c r="HI343" s="61"/>
      <c r="HJ343" s="61"/>
      <c r="HK343" s="61"/>
      <c r="HL343" s="61"/>
      <c r="HM343" s="61"/>
      <c r="HN343" s="61"/>
      <c r="HO343" s="61"/>
      <c r="HP343" s="61"/>
      <c r="HQ343" s="61"/>
      <c r="HR343" s="61"/>
      <c r="HS343" s="61"/>
      <c r="HT343" s="61"/>
      <c r="HU343" s="61"/>
      <c r="HV343" s="61"/>
      <c r="HW343" s="61"/>
      <c r="HX343" s="61"/>
      <c r="HY343" s="61"/>
      <c r="HZ343" s="61"/>
      <c r="IA343" s="61"/>
      <c r="IB343" s="61"/>
      <c r="IC343" s="61"/>
      <c r="ID343" s="61"/>
      <c r="IE343" s="61"/>
      <c r="IF343" s="61"/>
      <c r="IG343" s="61"/>
      <c r="IH343" s="61"/>
      <c r="II343" s="61"/>
      <c r="IJ343" s="61"/>
      <c r="IK343" s="61"/>
      <c r="IL343" s="61"/>
      <c r="IM343" s="61"/>
      <c r="IN343" s="61"/>
      <c r="IO343" s="61"/>
      <c r="IP343" s="61"/>
      <c r="IQ343" s="61"/>
      <c r="IR343" s="61"/>
      <c r="IS343" s="61"/>
      <c r="IT343" s="61"/>
      <c r="IU343" s="61"/>
      <c r="IV343" s="61"/>
      <c r="IW343" s="61"/>
      <c r="IX343" s="61"/>
      <c r="IY343" s="61"/>
      <c r="IZ343" s="61"/>
      <c r="JA343" s="61"/>
      <c r="JB343" s="61"/>
      <c r="JC343" s="61"/>
      <c r="JD343" s="61"/>
      <c r="JE343" s="61"/>
      <c r="JF343" s="61"/>
      <c r="JG343" s="61"/>
      <c r="JH343" s="61"/>
      <c r="JI343" s="61"/>
      <c r="JJ343" s="61"/>
      <c r="JK343" s="61"/>
      <c r="JL343" s="61"/>
      <c r="JM343" s="61"/>
      <c r="JN343" s="61"/>
      <c r="JO343" s="61"/>
      <c r="JP343" s="61"/>
      <c r="JQ343" s="61"/>
      <c r="JR343" s="61"/>
      <c r="JS343" s="61"/>
      <c r="JT343" s="61"/>
      <c r="JU343" s="61"/>
      <c r="JV343" s="61"/>
      <c r="JW343" s="61"/>
      <c r="JX343" s="61"/>
      <c r="JY343" s="61"/>
      <c r="JZ343" s="61"/>
      <c r="KA343" s="61"/>
      <c r="KB343" s="61"/>
      <c r="KC343" s="61"/>
      <c r="KD343" s="61"/>
      <c r="KE343" s="61"/>
      <c r="KF343" s="61"/>
      <c r="KG343" s="61"/>
      <c r="KH343" s="61"/>
      <c r="KI343" s="61"/>
      <c r="KJ343" s="61"/>
      <c r="KK343" s="61"/>
      <c r="KL343" s="61"/>
      <c r="KM343" s="61"/>
      <c r="KN343" s="61"/>
      <c r="KO343" s="61"/>
      <c r="KP343" s="61"/>
      <c r="KQ343" s="61"/>
      <c r="KR343" s="61"/>
      <c r="KS343" s="61"/>
      <c r="KT343" s="61"/>
      <c r="KU343" s="61"/>
      <c r="KV343" s="61"/>
      <c r="KW343" s="61"/>
      <c r="KX343" s="61"/>
      <c r="KY343" s="61"/>
      <c r="KZ343" s="61"/>
      <c r="LA343" s="61"/>
      <c r="LB343" s="61"/>
      <c r="LC343" s="61"/>
      <c r="LD343" s="61"/>
      <c r="LE343" s="61"/>
      <c r="LF343" s="61"/>
      <c r="LG343" s="61"/>
      <c r="LH343" s="61"/>
      <c r="LI343" s="61"/>
      <c r="LJ343" s="61"/>
      <c r="LK343" s="61"/>
      <c r="LL343" s="61"/>
      <c r="LM343" s="61"/>
      <c r="LN343" s="61"/>
      <c r="LO343" s="61"/>
      <c r="LP343" s="61"/>
      <c r="LQ343" s="61"/>
      <c r="LR343" s="61"/>
      <c r="LS343" s="61"/>
      <c r="LT343" s="61"/>
      <c r="LU343" s="61"/>
      <c r="LV343" s="61"/>
      <c r="LW343" s="61"/>
      <c r="LX343" s="61"/>
      <c r="LY343" s="61"/>
      <c r="LZ343" s="61"/>
      <c r="MA343" s="61"/>
      <c r="MB343" s="61"/>
      <c r="MC343" s="61"/>
      <c r="MD343" s="61"/>
      <c r="ME343" s="61"/>
      <c r="MF343" s="61"/>
      <c r="MG343" s="61"/>
      <c r="MH343" s="61"/>
      <c r="MI343" s="61"/>
      <c r="MJ343" s="61"/>
      <c r="MK343" s="61"/>
      <c r="ML343" s="61"/>
      <c r="MM343" s="61"/>
      <c r="MN343" s="61"/>
      <c r="MO343" s="61"/>
      <c r="MP343" s="61"/>
      <c r="MQ343" s="61"/>
      <c r="MR343" s="61"/>
      <c r="MS343" s="61"/>
      <c r="MT343" s="61"/>
      <c r="MU343" s="61"/>
      <c r="MV343" s="61"/>
      <c r="MW343" s="61"/>
      <c r="MX343" s="61"/>
      <c r="MY343" s="61"/>
      <c r="MZ343" s="61"/>
      <c r="NA343" s="61"/>
      <c r="NB343" s="61"/>
      <c r="NC343" s="61"/>
      <c r="ND343" s="61"/>
      <c r="NE343" s="61"/>
      <c r="NF343" s="61"/>
      <c r="NG343" s="61"/>
      <c r="NH343" s="61"/>
      <c r="NI343" s="61"/>
      <c r="NJ343" s="61"/>
      <c r="NK343" s="61"/>
      <c r="NL343" s="61"/>
      <c r="NM343" s="61"/>
      <c r="NN343" s="61"/>
      <c r="NO343" s="61"/>
      <c r="NP343" s="61"/>
      <c r="NQ343" s="61"/>
      <c r="NR343" s="61"/>
      <c r="NS343" s="61"/>
      <c r="NT343" s="61"/>
      <c r="NU343" s="61"/>
      <c r="NV343" s="61"/>
      <c r="NW343" s="61"/>
      <c r="NX343" s="61"/>
      <c r="NY343" s="61"/>
      <c r="NZ343" s="61"/>
      <c r="OA343" s="61"/>
      <c r="OB343" s="61"/>
      <c r="OC343" s="61"/>
      <c r="OD343" s="61"/>
      <c r="OE343" s="61"/>
      <c r="OF343" s="61"/>
      <c r="OG343" s="61"/>
      <c r="OH343" s="61"/>
      <c r="OI343" s="61"/>
      <c r="OJ343" s="61"/>
      <c r="OK343" s="61"/>
      <c r="OL343" s="61"/>
      <c r="OM343" s="61"/>
      <c r="ON343" s="61"/>
      <c r="OO343" s="61"/>
      <c r="OP343" s="61"/>
      <c r="OQ343" s="61"/>
      <c r="OR343" s="61"/>
      <c r="OS343" s="61"/>
      <c r="OT343" s="61"/>
      <c r="OU343" s="61"/>
      <c r="OV343" s="61"/>
      <c r="OW343" s="61"/>
      <c r="OX343" s="61"/>
      <c r="OY343" s="61"/>
      <c r="OZ343" s="61"/>
      <c r="PA343" s="61"/>
      <c r="PB343" s="61"/>
      <c r="PC343" s="61"/>
      <c r="PD343" s="61"/>
      <c r="PE343" s="61"/>
      <c r="PF343" s="61"/>
      <c r="PG343" s="61"/>
      <c r="PH343" s="61"/>
      <c r="PI343" s="61"/>
      <c r="PJ343" s="61"/>
      <c r="PK343" s="61"/>
      <c r="PL343" s="61"/>
      <c r="PM343" s="61"/>
      <c r="PN343" s="61"/>
      <c r="PO343" s="61"/>
      <c r="PP343" s="61"/>
      <c r="PQ343" s="61"/>
      <c r="PR343" s="61"/>
      <c r="PS343" s="61"/>
      <c r="PT343" s="61"/>
      <c r="PU343" s="61"/>
      <c r="PV343" s="61"/>
      <c r="PW343" s="61"/>
      <c r="PX343" s="61"/>
      <c r="PY343" s="61"/>
      <c r="PZ343" s="61"/>
      <c r="QA343" s="61"/>
      <c r="QB343" s="61"/>
      <c r="QC343" s="61"/>
      <c r="QD343" s="61"/>
      <c r="QE343" s="61"/>
      <c r="QF343" s="61"/>
      <c r="QG343" s="61"/>
      <c r="QH343" s="61"/>
      <c r="QI343" s="61"/>
      <c r="QJ343" s="61"/>
      <c r="QK343" s="61"/>
      <c r="QL343" s="61"/>
      <c r="QM343" s="61"/>
      <c r="QN343" s="61"/>
      <c r="QO343" s="61"/>
      <c r="QP343" s="61"/>
      <c r="QQ343" s="61"/>
      <c r="QR343" s="61"/>
      <c r="QS343" s="61"/>
      <c r="QT343" s="61"/>
      <c r="QU343" s="61"/>
      <c r="QV343" s="61"/>
      <c r="QW343" s="61"/>
      <c r="QX343" s="61"/>
      <c r="QY343" s="61"/>
      <c r="QZ343" s="61"/>
      <c r="RA343" s="61"/>
      <c r="RB343" s="61"/>
      <c r="RC343" s="61"/>
      <c r="RD343" s="61"/>
      <c r="RE343" s="61"/>
      <c r="RF343" s="61"/>
      <c r="RG343" s="61"/>
      <c r="RH343" s="61"/>
      <c r="RI343" s="61"/>
      <c r="RJ343" s="61"/>
      <c r="RK343" s="61"/>
      <c r="RL343" s="61"/>
      <c r="RM343" s="61"/>
      <c r="RN343" s="61"/>
      <c r="RO343" s="61"/>
      <c r="RP343" s="61"/>
      <c r="RQ343" s="61"/>
      <c r="RR343" s="61"/>
      <c r="RS343" s="61"/>
      <c r="RT343" s="61"/>
      <c r="RU343" s="61"/>
      <c r="RV343" s="61"/>
      <c r="RW343" s="61"/>
      <c r="RX343" s="61"/>
      <c r="RY343" s="61"/>
      <c r="RZ343" s="61"/>
      <c r="SA343" s="61"/>
      <c r="SB343" s="61"/>
      <c r="SC343" s="61"/>
      <c r="SD343" s="61"/>
      <c r="SE343" s="61"/>
      <c r="SF343" s="61"/>
      <c r="SG343" s="61"/>
      <c r="SH343" s="61"/>
      <c r="SI343" s="61"/>
      <c r="SJ343" s="61"/>
      <c r="SK343" s="61"/>
      <c r="SL343" s="61"/>
      <c r="SM343" s="61"/>
      <c r="SN343" s="61"/>
      <c r="SO343" s="61"/>
      <c r="SP343" s="61"/>
      <c r="SQ343" s="61"/>
      <c r="SR343" s="61"/>
      <c r="SS343" s="61"/>
      <c r="ST343" s="61"/>
      <c r="SU343" s="61"/>
      <c r="SV343" s="61"/>
      <c r="SW343" s="61"/>
      <c r="SX343" s="61"/>
      <c r="SY343" s="61"/>
      <c r="SZ343" s="61"/>
      <c r="TA343" s="61"/>
      <c r="TB343" s="61"/>
      <c r="TC343" s="61"/>
      <c r="TD343" s="61"/>
      <c r="TE343" s="61"/>
      <c r="TF343" s="61"/>
      <c r="TG343" s="61"/>
      <c r="TH343" s="61"/>
      <c r="TI343" s="61"/>
      <c r="TJ343" s="61"/>
      <c r="TK343" s="61"/>
      <c r="TL343" s="61"/>
      <c r="TM343" s="61"/>
      <c r="TN343" s="61"/>
      <c r="TO343" s="61"/>
      <c r="TP343" s="61"/>
      <c r="TQ343" s="61"/>
      <c r="TR343" s="61"/>
      <c r="TS343" s="61"/>
      <c r="TT343" s="61"/>
      <c r="TU343" s="61"/>
      <c r="TV343" s="61"/>
      <c r="TW343" s="61"/>
      <c r="TX343" s="61"/>
      <c r="TY343" s="61"/>
      <c r="TZ343" s="61"/>
      <c r="UA343" s="61"/>
      <c r="UB343" s="61"/>
      <c r="UC343" s="61"/>
      <c r="UD343" s="61"/>
      <c r="UE343" s="61"/>
      <c r="UF343" s="61"/>
      <c r="UG343" s="61"/>
      <c r="UH343" s="61"/>
      <c r="UI343" s="61"/>
      <c r="UJ343" s="61"/>
      <c r="UK343" s="61"/>
      <c r="UL343" s="61"/>
      <c r="UM343" s="61"/>
      <c r="UN343" s="61"/>
      <c r="UO343" s="61"/>
      <c r="UP343" s="61"/>
      <c r="UQ343" s="61"/>
      <c r="UR343" s="61"/>
      <c r="US343" s="61"/>
      <c r="UT343" s="61"/>
      <c r="UU343" s="61"/>
      <c r="UV343" s="61"/>
      <c r="UW343" s="61"/>
      <c r="UX343" s="61"/>
      <c r="UY343" s="61"/>
      <c r="UZ343" s="61"/>
      <c r="VA343" s="61"/>
      <c r="VB343" s="61"/>
      <c r="VC343" s="61"/>
      <c r="VD343" s="61"/>
      <c r="VE343" s="61"/>
      <c r="VF343" s="61"/>
      <c r="VG343" s="61"/>
      <c r="VH343" s="61"/>
      <c r="VI343" s="61"/>
      <c r="VJ343" s="61"/>
      <c r="VK343" s="61"/>
      <c r="VL343" s="61"/>
      <c r="VM343" s="61"/>
      <c r="VN343" s="61"/>
      <c r="VO343" s="61"/>
      <c r="VP343" s="61"/>
      <c r="VQ343" s="61"/>
      <c r="VR343" s="61"/>
      <c r="VS343" s="61"/>
      <c r="VT343" s="61"/>
      <c r="VU343" s="61"/>
      <c r="VV343" s="61"/>
      <c r="VW343" s="61"/>
      <c r="VX343" s="61"/>
      <c r="VY343" s="61"/>
      <c r="VZ343" s="61"/>
      <c r="WA343" s="61"/>
      <c r="WB343" s="61"/>
      <c r="WC343" s="61"/>
      <c r="WD343" s="61"/>
      <c r="WE343" s="61"/>
      <c r="WF343" s="61"/>
      <c r="WG343" s="61"/>
      <c r="WH343" s="61"/>
      <c r="WI343" s="61"/>
      <c r="WJ343" s="61"/>
      <c r="WK343" s="61"/>
      <c r="WL343" s="61"/>
      <c r="WM343" s="61"/>
      <c r="WN343" s="61"/>
      <c r="WO343" s="61"/>
      <c r="WP343" s="61"/>
      <c r="WQ343" s="61"/>
      <c r="WR343" s="61"/>
      <c r="WS343" s="61"/>
      <c r="WT343" s="61"/>
      <c r="WU343" s="61"/>
      <c r="WV343" s="61"/>
      <c r="WW343" s="61"/>
      <c r="WX343" s="61"/>
      <c r="WY343" s="61"/>
      <c r="WZ343" s="61"/>
      <c r="XA343" s="61"/>
      <c r="XB343" s="61"/>
      <c r="XC343" s="61"/>
      <c r="XD343" s="61"/>
      <c r="XE343" s="61"/>
      <c r="XF343" s="61"/>
      <c r="XG343" s="61"/>
      <c r="XH343" s="61"/>
      <c r="XI343" s="61"/>
      <c r="XJ343" s="61"/>
      <c r="XK343" s="61"/>
      <c r="XL343" s="61"/>
      <c r="XM343" s="61"/>
      <c r="XN343" s="61"/>
      <c r="XO343" s="61"/>
      <c r="XP343" s="61"/>
      <c r="XQ343" s="61"/>
      <c r="XR343" s="61"/>
      <c r="XS343" s="61"/>
      <c r="XT343" s="61"/>
      <c r="XU343" s="61"/>
      <c r="XV343" s="61"/>
      <c r="XW343" s="61"/>
      <c r="XX343" s="61"/>
      <c r="XY343" s="61"/>
      <c r="XZ343" s="61"/>
      <c r="YA343" s="61"/>
      <c r="YB343" s="61"/>
      <c r="YC343" s="61"/>
      <c r="YD343" s="61"/>
      <c r="YE343" s="61"/>
      <c r="YF343" s="61"/>
      <c r="YG343" s="61"/>
      <c r="YH343" s="61"/>
      <c r="YI343" s="61"/>
      <c r="YJ343" s="61"/>
      <c r="YK343" s="61"/>
      <c r="YL343" s="61"/>
      <c r="YM343" s="61"/>
      <c r="YN343" s="61"/>
      <c r="YO343" s="61"/>
      <c r="YP343" s="61"/>
      <c r="YQ343" s="61"/>
      <c r="YR343" s="61"/>
      <c r="YS343" s="61"/>
      <c r="YT343" s="61"/>
      <c r="YU343" s="61"/>
      <c r="YV343" s="61"/>
      <c r="YW343" s="61"/>
      <c r="YX343" s="61"/>
      <c r="YY343" s="61"/>
      <c r="YZ343" s="61"/>
      <c r="ZA343" s="61"/>
      <c r="ZB343" s="61"/>
      <c r="ZC343" s="61"/>
      <c r="ZD343" s="61"/>
      <c r="ZE343" s="61"/>
      <c r="ZF343" s="61"/>
      <c r="ZG343" s="61"/>
      <c r="ZH343" s="61"/>
      <c r="ZI343" s="61"/>
      <c r="ZJ343" s="61"/>
      <c r="ZK343" s="61"/>
      <c r="ZL343" s="61"/>
      <c r="ZM343" s="61"/>
      <c r="ZN343" s="61"/>
      <c r="ZO343" s="61"/>
      <c r="ZP343" s="61"/>
      <c r="ZQ343" s="61"/>
      <c r="ZR343" s="61"/>
      <c r="ZS343" s="61"/>
      <c r="ZT343" s="61"/>
      <c r="ZU343" s="61"/>
      <c r="ZV343" s="61"/>
      <c r="ZW343" s="61"/>
      <c r="ZX343" s="61"/>
      <c r="ZY343" s="61"/>
      <c r="ZZ343" s="61"/>
      <c r="AAA343" s="61"/>
      <c r="AAB343" s="61"/>
      <c r="AAC343" s="61"/>
      <c r="AAD343" s="61"/>
      <c r="AAE343" s="61"/>
      <c r="AAF343" s="61"/>
      <c r="AAG343" s="61"/>
      <c r="AAH343" s="61"/>
      <c r="AAI343" s="61"/>
      <c r="AAJ343" s="61"/>
      <c r="AAK343" s="61"/>
      <c r="AAL343" s="61"/>
      <c r="AAM343" s="61"/>
      <c r="AAN343" s="61"/>
      <c r="AAO343" s="61"/>
      <c r="AAP343" s="61"/>
      <c r="AAQ343" s="61"/>
      <c r="AAR343" s="61"/>
      <c r="AAS343" s="61"/>
      <c r="AAT343" s="61"/>
      <c r="AAU343" s="61"/>
      <c r="AAV343" s="61"/>
      <c r="AAW343" s="61"/>
      <c r="AAX343" s="61"/>
      <c r="AAY343" s="61"/>
      <c r="AAZ343" s="61"/>
      <c r="ABA343" s="61"/>
      <c r="ABB343" s="61"/>
      <c r="ABC343" s="61"/>
      <c r="ABD343" s="61"/>
      <c r="ABE343" s="61"/>
      <c r="ABF343" s="61"/>
      <c r="ABG343" s="61"/>
      <c r="ABH343" s="61"/>
      <c r="ABI343" s="61"/>
      <c r="ABJ343" s="61"/>
      <c r="ABK343" s="61"/>
      <c r="ABL343" s="61"/>
      <c r="ABM343" s="61"/>
      <c r="ABN343" s="61"/>
      <c r="ABO343" s="61"/>
      <c r="ABP343" s="61"/>
      <c r="ABQ343" s="61"/>
      <c r="ABR343" s="61"/>
      <c r="ABS343" s="61"/>
      <c r="ABT343" s="61"/>
      <c r="ABU343" s="61"/>
      <c r="ABV343" s="61"/>
      <c r="ABW343" s="61"/>
      <c r="ABX343" s="61"/>
      <c r="ABY343" s="61"/>
      <c r="ABZ343" s="61"/>
      <c r="ACA343" s="61"/>
      <c r="ACB343" s="61"/>
      <c r="ACC343" s="61"/>
      <c r="ACD343" s="61"/>
      <c r="ACE343" s="61"/>
      <c r="ACF343" s="61"/>
      <c r="ACG343" s="61"/>
      <c r="ACH343" s="61"/>
      <c r="ACI343" s="61"/>
      <c r="ACJ343" s="61"/>
      <c r="ACK343" s="61"/>
      <c r="ACL343" s="61"/>
      <c r="ACM343" s="61"/>
      <c r="ACN343" s="61"/>
      <c r="ACO343" s="61"/>
      <c r="ACP343" s="61"/>
      <c r="ACQ343" s="61"/>
      <c r="ACR343" s="61"/>
      <c r="ACS343" s="61"/>
      <c r="ACT343" s="61"/>
      <c r="ACU343" s="61"/>
      <c r="ACV343" s="61"/>
      <c r="ACW343" s="61"/>
      <c r="ACX343" s="61"/>
      <c r="ACY343" s="61"/>
      <c r="ACZ343" s="61"/>
      <c r="ADA343" s="61"/>
      <c r="ADB343" s="61"/>
      <c r="ADC343" s="61"/>
      <c r="ADD343" s="61"/>
      <c r="ADE343" s="61"/>
      <c r="ADF343" s="61"/>
      <c r="ADG343" s="61"/>
      <c r="ADH343" s="61"/>
      <c r="ADI343" s="61"/>
      <c r="ADJ343" s="61"/>
      <c r="ADK343" s="61"/>
      <c r="ADL343" s="61"/>
      <c r="ADM343" s="61"/>
      <c r="ADN343" s="61"/>
      <c r="ADO343" s="61"/>
      <c r="ADP343" s="61"/>
      <c r="ADQ343" s="61"/>
      <c r="ADR343" s="61"/>
      <c r="ADS343" s="61"/>
      <c r="ADT343" s="61"/>
      <c r="ADU343" s="61"/>
      <c r="ADV343" s="61"/>
      <c r="ADW343" s="61"/>
      <c r="ADX343" s="61"/>
      <c r="ADY343" s="61"/>
      <c r="ADZ343" s="61"/>
      <c r="AEA343" s="61"/>
      <c r="AEB343" s="61"/>
      <c r="AEC343" s="61"/>
      <c r="AED343" s="61"/>
      <c r="AEE343" s="61"/>
      <c r="AEF343" s="61"/>
      <c r="AEG343" s="61"/>
      <c r="AEH343" s="61"/>
      <c r="AEI343" s="61"/>
      <c r="AEJ343" s="61"/>
      <c r="AEK343" s="61"/>
      <c r="AEL343" s="61"/>
      <c r="AEM343" s="61"/>
      <c r="AEN343" s="61"/>
      <c r="AEO343" s="61"/>
      <c r="AEP343" s="61"/>
      <c r="AEQ343" s="61"/>
      <c r="AER343" s="61"/>
      <c r="AES343" s="61"/>
      <c r="AET343" s="61"/>
      <c r="AEU343" s="61"/>
      <c r="AEV343" s="61"/>
      <c r="AEW343" s="61"/>
      <c r="AEX343" s="61"/>
      <c r="AEY343" s="61"/>
      <c r="AEZ343" s="61"/>
      <c r="AFA343" s="61"/>
      <c r="AFB343" s="61"/>
      <c r="AFC343" s="61"/>
      <c r="AFD343" s="61"/>
      <c r="AFE343" s="61"/>
      <c r="AFF343" s="61"/>
      <c r="AFG343" s="61"/>
      <c r="AFH343" s="61"/>
      <c r="AFI343" s="61"/>
      <c r="AFJ343" s="61"/>
      <c r="AFK343" s="61"/>
      <c r="AFL343" s="61"/>
      <c r="AFM343" s="61"/>
      <c r="AFN343" s="61"/>
      <c r="AFO343" s="61"/>
      <c r="AFP343" s="61"/>
      <c r="AFQ343" s="61"/>
      <c r="AFR343" s="61"/>
      <c r="AFS343" s="61"/>
      <c r="AFT343" s="61"/>
      <c r="AFU343" s="61"/>
      <c r="AFV343" s="61"/>
      <c r="AFW343" s="61"/>
      <c r="AFX343" s="61"/>
      <c r="AFY343" s="61"/>
      <c r="AFZ343" s="61"/>
      <c r="AGA343" s="61"/>
      <c r="AGB343" s="61"/>
      <c r="AGC343" s="61"/>
      <c r="AGD343" s="61"/>
      <c r="AGE343" s="61"/>
      <c r="AGF343" s="61"/>
      <c r="AGG343" s="61"/>
      <c r="AGH343" s="61"/>
      <c r="AGI343" s="61"/>
      <c r="AGJ343" s="61"/>
      <c r="AGK343" s="61"/>
      <c r="AGL343" s="61"/>
      <c r="AGM343" s="61"/>
      <c r="AGN343" s="61"/>
      <c r="AGO343" s="61"/>
      <c r="AGP343" s="61"/>
      <c r="AGQ343" s="61"/>
      <c r="AGR343" s="61"/>
      <c r="AGS343" s="61"/>
      <c r="AGT343" s="61"/>
      <c r="AGU343" s="61"/>
      <c r="AGV343" s="61"/>
      <c r="AGW343" s="61"/>
      <c r="AGX343" s="61"/>
      <c r="AGY343" s="61"/>
      <c r="AGZ343" s="61"/>
      <c r="AHA343" s="61"/>
      <c r="AHB343" s="61"/>
      <c r="AHC343" s="61"/>
      <c r="AHD343" s="61"/>
      <c r="AHE343" s="61"/>
      <c r="AHF343" s="61"/>
      <c r="AHG343" s="61"/>
      <c r="AHH343" s="61"/>
      <c r="AHI343" s="61"/>
      <c r="AHJ343" s="61"/>
      <c r="AHK343" s="61"/>
      <c r="AHL343" s="61"/>
      <c r="AHM343" s="61"/>
      <c r="AHN343" s="61"/>
      <c r="AHO343" s="61"/>
      <c r="AHP343" s="61"/>
      <c r="AHQ343" s="61"/>
      <c r="AHR343" s="61"/>
      <c r="AHS343" s="61"/>
      <c r="AHT343" s="61"/>
      <c r="AHU343" s="61"/>
      <c r="AHV343" s="61"/>
      <c r="AHW343" s="61"/>
      <c r="AHX343" s="61"/>
      <c r="AHY343" s="61"/>
      <c r="AHZ343" s="61"/>
      <c r="AIA343" s="61"/>
      <c r="AIB343" s="61"/>
      <c r="AIC343" s="61"/>
      <c r="AID343" s="61"/>
      <c r="AIE343" s="61"/>
      <c r="AIF343" s="61"/>
      <c r="AIG343" s="61"/>
      <c r="AIH343" s="61"/>
      <c r="AII343" s="61"/>
      <c r="AIJ343" s="61"/>
      <c r="AIK343" s="61"/>
      <c r="AIL343" s="61"/>
      <c r="AIM343" s="61"/>
      <c r="AIN343" s="61"/>
      <c r="AIO343" s="61"/>
      <c r="AIP343" s="61"/>
      <c r="AIQ343" s="61"/>
      <c r="AIR343" s="61"/>
      <c r="AIS343" s="61"/>
      <c r="AIT343" s="61"/>
      <c r="AIU343" s="61"/>
      <c r="AIV343" s="61"/>
      <c r="AIW343" s="61"/>
      <c r="AIX343" s="61"/>
      <c r="AIY343" s="61"/>
      <c r="AIZ343" s="61"/>
      <c r="AJA343" s="61"/>
      <c r="AJB343" s="61"/>
      <c r="AJC343" s="61"/>
      <c r="AJD343" s="61"/>
      <c r="AJE343" s="61"/>
      <c r="AJF343" s="61"/>
      <c r="AJG343" s="61"/>
      <c r="AJH343" s="61"/>
      <c r="AJI343" s="61"/>
      <c r="AJJ343" s="61"/>
      <c r="AJK343" s="61"/>
      <c r="AJL343" s="61"/>
      <c r="AJM343" s="61"/>
      <c r="AJN343" s="61"/>
      <c r="AJO343" s="61"/>
      <c r="AJP343" s="61"/>
      <c r="AJQ343" s="61"/>
      <c r="AJR343" s="61"/>
      <c r="AJS343" s="61"/>
      <c r="AJT343" s="61"/>
      <c r="AJU343" s="61"/>
      <c r="AJV343" s="61"/>
      <c r="AJW343" s="61"/>
      <c r="AJX343" s="61"/>
      <c r="AJY343" s="61"/>
      <c r="AJZ343" s="61"/>
      <c r="AKA343" s="61"/>
      <c r="AKB343" s="61"/>
      <c r="AKC343" s="61"/>
      <c r="AKD343" s="61"/>
      <c r="AKE343" s="61"/>
      <c r="AKF343" s="61"/>
      <c r="AKG343" s="61"/>
      <c r="AKH343" s="61"/>
      <c r="AKI343" s="61"/>
      <c r="AKJ343" s="61"/>
      <c r="AKK343" s="61"/>
      <c r="AKL343" s="61"/>
      <c r="AKM343" s="61"/>
      <c r="AKN343" s="61"/>
      <c r="AKO343" s="61"/>
      <c r="AKP343" s="61"/>
      <c r="AKQ343" s="61"/>
      <c r="AKR343" s="61"/>
      <c r="AKS343" s="61"/>
      <c r="AKT343" s="61"/>
      <c r="AKU343" s="61"/>
      <c r="AKV343" s="61"/>
      <c r="AKW343" s="61"/>
      <c r="AKX343" s="61"/>
      <c r="AKY343" s="61"/>
      <c r="AKZ343" s="61"/>
      <c r="ALA343" s="61"/>
      <c r="ALB343" s="61"/>
      <c r="ALC343" s="61"/>
      <c r="ALD343" s="61"/>
      <c r="ALE343" s="61"/>
      <c r="ALF343" s="61"/>
      <c r="ALG343" s="61"/>
      <c r="ALH343" s="61"/>
      <c r="ALI343" s="61"/>
      <c r="ALJ343" s="61"/>
      <c r="ALK343" s="61"/>
      <c r="ALL343" s="61"/>
      <c r="ALM343" s="61"/>
      <c r="ALN343" s="61"/>
      <c r="ALO343" s="61"/>
      <c r="ALP343" s="61"/>
      <c r="ALQ343" s="61"/>
      <c r="ALR343" s="61"/>
      <c r="ALS343" s="61"/>
      <c r="ALT343" s="61"/>
      <c r="ALU343" s="61"/>
      <c r="ALV343" s="61"/>
      <c r="ALW343" s="61"/>
      <c r="ALX343" s="61"/>
      <c r="ALY343" s="61"/>
      <c r="ALZ343" s="61"/>
      <c r="AMA343" s="61"/>
      <c r="AMB343" s="61"/>
      <c r="AMC343" s="61"/>
      <c r="AMD343" s="61"/>
      <c r="AME343" s="61"/>
      <c r="AMF343" s="61"/>
      <c r="AMG343" s="61"/>
      <c r="AMH343" s="61"/>
      <c r="AMI343" s="61"/>
      <c r="AMJ343" s="61"/>
      <c r="AMK343" s="61"/>
      <c r="AML343" s="61"/>
      <c r="AMM343" s="61"/>
      <c r="AMN343" s="61"/>
      <c r="AMO343" s="61"/>
      <c r="AMP343" s="61"/>
      <c r="AMQ343" s="61"/>
      <c r="AMR343" s="61"/>
      <c r="AMS343" s="61"/>
      <c r="AMT343" s="61"/>
      <c r="AMU343" s="61"/>
      <c r="AMV343" s="61"/>
      <c r="AMW343" s="61"/>
      <c r="AMX343" s="61"/>
      <c r="AMY343" s="61"/>
      <c r="AMZ343" s="61"/>
      <c r="ANA343" s="61"/>
      <c r="ANB343" s="61"/>
      <c r="ANC343" s="61"/>
      <c r="AND343" s="61"/>
      <c r="ANE343" s="61"/>
      <c r="ANF343" s="61"/>
      <c r="ANG343" s="61"/>
      <c r="ANH343" s="61"/>
      <c r="ANI343" s="61"/>
      <c r="ANJ343" s="61"/>
      <c r="ANK343" s="61"/>
      <c r="ANL343" s="61"/>
      <c r="ANM343" s="61"/>
      <c r="ANN343" s="61"/>
      <c r="ANO343" s="61"/>
      <c r="ANP343" s="61"/>
      <c r="ANQ343" s="61"/>
      <c r="ANR343" s="61"/>
      <c r="ANS343" s="61"/>
      <c r="ANT343" s="61"/>
      <c r="ANU343" s="61"/>
      <c r="ANV343" s="61"/>
      <c r="ANW343" s="61"/>
      <c r="ANX343" s="61"/>
      <c r="ANY343" s="61"/>
      <c r="ANZ343" s="61"/>
      <c r="AOA343" s="61"/>
      <c r="AOB343" s="61"/>
      <c r="AOC343" s="61"/>
      <c r="AOD343" s="61"/>
      <c r="AOE343" s="61"/>
      <c r="AOF343" s="61"/>
      <c r="AOG343" s="61"/>
      <c r="AOH343" s="61"/>
      <c r="AOI343" s="61"/>
      <c r="AOJ343" s="61"/>
      <c r="AOK343" s="61"/>
      <c r="AOL343" s="61"/>
      <c r="AOM343" s="61"/>
      <c r="AON343" s="61"/>
      <c r="AOO343" s="61"/>
      <c r="AOP343" s="61"/>
      <c r="AOQ343" s="61"/>
      <c r="AOR343" s="61"/>
      <c r="AOS343" s="61"/>
      <c r="AOT343" s="61"/>
      <c r="AOU343" s="61"/>
      <c r="AOV343" s="61"/>
      <c r="AOW343" s="61"/>
      <c r="AOX343" s="61"/>
      <c r="AOY343" s="61"/>
      <c r="AOZ343" s="61"/>
      <c r="APA343" s="61"/>
      <c r="APB343" s="61"/>
      <c r="APC343" s="61"/>
      <c r="APD343" s="61"/>
      <c r="APE343" s="61"/>
      <c r="APF343" s="61"/>
      <c r="APG343" s="61"/>
      <c r="APH343" s="61"/>
      <c r="API343" s="61"/>
      <c r="APJ343" s="61"/>
      <c r="APK343" s="61"/>
      <c r="APL343" s="61"/>
      <c r="APM343" s="61"/>
      <c r="APN343" s="61"/>
      <c r="APO343" s="61"/>
      <c r="APP343" s="61"/>
      <c r="APQ343" s="61"/>
      <c r="APR343" s="61"/>
      <c r="APS343" s="61"/>
      <c r="APT343" s="61"/>
      <c r="APU343" s="61"/>
      <c r="APV343" s="61"/>
      <c r="APW343" s="61"/>
      <c r="APX343" s="61"/>
      <c r="APY343" s="61"/>
      <c r="APZ343" s="61"/>
      <c r="AQA343" s="61"/>
      <c r="AQB343" s="61"/>
      <c r="AQC343" s="61"/>
      <c r="AQD343" s="61"/>
      <c r="AQE343" s="61"/>
      <c r="AQF343" s="61"/>
      <c r="AQG343" s="61"/>
      <c r="AQH343" s="61"/>
      <c r="AQI343" s="61"/>
      <c r="AQJ343" s="61"/>
      <c r="AQK343" s="61"/>
      <c r="AQL343" s="61"/>
      <c r="AQM343" s="61"/>
      <c r="AQN343" s="61"/>
      <c r="AQO343" s="61"/>
      <c r="AQP343" s="61"/>
      <c r="AQQ343" s="61"/>
      <c r="AQR343" s="61"/>
      <c r="AQS343" s="61"/>
      <c r="AQT343" s="61"/>
      <c r="AQU343" s="61"/>
      <c r="AQV343" s="61"/>
      <c r="AQW343" s="61"/>
      <c r="AQX343" s="61"/>
      <c r="AQY343" s="61"/>
      <c r="AQZ343" s="61"/>
      <c r="ARA343" s="61"/>
      <c r="ARB343" s="61"/>
      <c r="ARC343" s="61"/>
      <c r="ARD343" s="61"/>
      <c r="ARE343" s="61"/>
      <c r="ARF343" s="61"/>
      <c r="ARG343" s="61"/>
      <c r="ARH343" s="61"/>
      <c r="ARI343" s="61"/>
      <c r="ARJ343" s="61"/>
      <c r="ARK343" s="61"/>
      <c r="ARL343" s="61"/>
      <c r="ARM343" s="61"/>
      <c r="ARN343" s="61"/>
      <c r="ARO343" s="61"/>
      <c r="ARP343" s="61"/>
      <c r="ARQ343" s="61"/>
      <c r="ARR343" s="61"/>
      <c r="ARS343" s="61"/>
      <c r="ART343" s="61"/>
      <c r="ARU343" s="61"/>
      <c r="ARV343" s="61"/>
      <c r="ARW343" s="61"/>
      <c r="ARX343" s="61"/>
      <c r="ARY343" s="61"/>
      <c r="ARZ343" s="61"/>
      <c r="ASA343" s="61"/>
      <c r="ASB343" s="61"/>
      <c r="ASC343" s="61"/>
      <c r="ASD343" s="61"/>
      <c r="ASE343" s="61"/>
      <c r="ASF343" s="61"/>
      <c r="ASG343" s="61"/>
      <c r="ASH343" s="61"/>
      <c r="ASI343" s="61"/>
      <c r="ASJ343" s="61"/>
      <c r="ASK343" s="61"/>
      <c r="ASL343" s="61"/>
      <c r="ASM343" s="61"/>
      <c r="ASN343" s="61"/>
      <c r="ASO343" s="61"/>
      <c r="ASP343" s="61"/>
      <c r="ASQ343" s="61"/>
      <c r="ASR343" s="61"/>
      <c r="ASS343" s="61"/>
      <c r="AST343" s="61"/>
      <c r="ASU343" s="61"/>
      <c r="ASV343" s="61"/>
      <c r="ASW343" s="61"/>
      <c r="ASX343" s="61"/>
      <c r="ASY343" s="61"/>
      <c r="ASZ343" s="61"/>
      <c r="ATA343" s="61"/>
      <c r="ATB343" s="61"/>
      <c r="ATC343" s="61"/>
      <c r="ATD343" s="61"/>
      <c r="ATE343" s="61"/>
      <c r="ATF343" s="61"/>
      <c r="ATG343" s="61"/>
      <c r="ATH343" s="61"/>
      <c r="ATI343" s="61"/>
      <c r="ATJ343" s="61"/>
      <c r="ATK343" s="61"/>
      <c r="ATL343" s="61"/>
      <c r="ATM343" s="61"/>
      <c r="ATN343" s="61"/>
      <c r="ATO343" s="61"/>
      <c r="ATP343" s="61"/>
      <c r="ATQ343" s="61"/>
      <c r="ATR343" s="61"/>
      <c r="ATS343" s="61"/>
      <c r="ATT343" s="61"/>
      <c r="ATU343" s="61"/>
      <c r="ATV343" s="61"/>
      <c r="ATW343" s="61"/>
      <c r="ATX343" s="61"/>
      <c r="ATY343" s="61"/>
      <c r="ATZ343" s="61"/>
      <c r="AUA343" s="61"/>
      <c r="AUB343" s="61"/>
      <c r="AUC343" s="61"/>
      <c r="AUD343" s="61"/>
      <c r="AUE343" s="61"/>
      <c r="AUF343" s="61"/>
      <c r="AUG343" s="61"/>
      <c r="AUH343" s="61"/>
      <c r="AUI343" s="61"/>
      <c r="AUJ343" s="61"/>
      <c r="AUK343" s="61"/>
      <c r="AUL343" s="61"/>
      <c r="AUM343" s="61"/>
      <c r="AUN343" s="61"/>
      <c r="AUO343" s="61"/>
      <c r="AUP343" s="61"/>
      <c r="AUQ343" s="61"/>
      <c r="AUR343" s="61"/>
      <c r="AUS343" s="61"/>
      <c r="AUT343" s="61"/>
      <c r="AUU343" s="61"/>
      <c r="AUV343" s="61"/>
      <c r="AUW343" s="61"/>
      <c r="AUX343" s="61"/>
      <c r="AUY343" s="61"/>
      <c r="AUZ343" s="61"/>
      <c r="AVA343" s="61"/>
      <c r="AVB343" s="61"/>
      <c r="AVC343" s="61"/>
      <c r="AVD343" s="61"/>
      <c r="AVE343" s="61"/>
      <c r="AVF343" s="61"/>
      <c r="AVG343" s="61"/>
      <c r="AVH343" s="61"/>
      <c r="AVI343" s="61"/>
      <c r="AVJ343" s="61"/>
      <c r="AVK343" s="61"/>
      <c r="AVL343" s="61"/>
      <c r="AVM343" s="61"/>
      <c r="AVN343" s="61"/>
      <c r="AVO343" s="61"/>
      <c r="AVP343" s="61"/>
      <c r="AVQ343" s="61"/>
      <c r="AVR343" s="61"/>
      <c r="AVS343" s="61"/>
      <c r="AVT343" s="61"/>
      <c r="AVU343" s="61"/>
      <c r="AVV343" s="61"/>
      <c r="AVW343" s="61"/>
      <c r="AVX343" s="61"/>
      <c r="AVY343" s="61"/>
      <c r="AVZ343" s="61"/>
      <c r="AWA343" s="61"/>
      <c r="AWB343" s="61"/>
      <c r="AWC343" s="61"/>
      <c r="AWD343" s="61"/>
      <c r="AWE343" s="61"/>
      <c r="AWF343" s="61"/>
      <c r="AWG343" s="61"/>
      <c r="AWH343" s="61"/>
      <c r="AWI343" s="61"/>
      <c r="AWJ343" s="61"/>
      <c r="AWK343" s="61"/>
      <c r="AWL343" s="61"/>
      <c r="AWM343" s="61"/>
      <c r="AWN343" s="61"/>
      <c r="AWO343" s="61"/>
      <c r="AWP343" s="61"/>
      <c r="AWQ343" s="61"/>
      <c r="AWR343" s="61"/>
      <c r="AWS343" s="61"/>
      <c r="AWT343" s="61"/>
      <c r="AWU343" s="61"/>
      <c r="AWV343" s="61"/>
      <c r="AWW343" s="61"/>
      <c r="AWX343" s="61"/>
      <c r="AWY343" s="61"/>
      <c r="AWZ343" s="61"/>
      <c r="AXA343" s="61"/>
      <c r="AXB343" s="61"/>
      <c r="AXC343" s="61"/>
      <c r="AXD343" s="61"/>
      <c r="AXE343" s="61"/>
      <c r="AXF343" s="61"/>
      <c r="AXG343" s="61"/>
      <c r="AXH343" s="61"/>
      <c r="AXI343" s="61"/>
      <c r="AXJ343" s="61"/>
      <c r="AXK343" s="61"/>
      <c r="AXL343" s="61"/>
      <c r="AXM343" s="61"/>
      <c r="AXN343" s="61"/>
      <c r="AXO343" s="61"/>
      <c r="AXP343" s="61"/>
      <c r="AXQ343" s="61"/>
      <c r="AXR343" s="61"/>
      <c r="AXS343" s="61"/>
      <c r="AXT343" s="61"/>
      <c r="AXU343" s="61"/>
      <c r="AXV343" s="61"/>
      <c r="AXW343" s="61"/>
      <c r="AXX343" s="61"/>
      <c r="AXY343" s="61"/>
      <c r="AXZ343" s="61"/>
      <c r="AYA343" s="61"/>
      <c r="AYB343" s="61"/>
      <c r="AYC343" s="61"/>
      <c r="AYD343" s="61"/>
      <c r="AYE343" s="61"/>
      <c r="AYF343" s="61"/>
      <c r="AYG343" s="61"/>
      <c r="AYH343" s="61"/>
      <c r="AYI343" s="61"/>
      <c r="AYJ343" s="61"/>
      <c r="AYK343" s="61"/>
      <c r="AYL343" s="61"/>
      <c r="AYM343" s="61"/>
      <c r="AYN343" s="61"/>
      <c r="AYO343" s="61"/>
      <c r="AYP343" s="61"/>
      <c r="AYQ343" s="61"/>
      <c r="AYR343" s="61"/>
      <c r="AYS343" s="61"/>
      <c r="AYT343" s="61"/>
      <c r="AYU343" s="61"/>
      <c r="AYV343" s="61"/>
      <c r="AYW343" s="61"/>
      <c r="AYX343" s="61"/>
      <c r="AYY343" s="61"/>
      <c r="AYZ343" s="61"/>
      <c r="AZA343" s="61"/>
      <c r="AZB343" s="61"/>
      <c r="AZC343" s="61"/>
      <c r="AZD343" s="61"/>
      <c r="AZE343" s="61"/>
      <c r="AZF343" s="61"/>
      <c r="AZG343" s="61"/>
      <c r="AZH343" s="61"/>
      <c r="AZI343" s="61"/>
      <c r="AZJ343" s="61"/>
      <c r="AZK343" s="61"/>
      <c r="AZL343" s="61"/>
      <c r="AZM343" s="61"/>
      <c r="AZN343" s="61"/>
      <c r="AZO343" s="61"/>
      <c r="AZP343" s="61"/>
      <c r="AZQ343" s="61"/>
      <c r="AZR343" s="61"/>
      <c r="AZS343" s="61"/>
      <c r="AZT343" s="61"/>
      <c r="AZU343" s="61"/>
      <c r="AZV343" s="61"/>
      <c r="AZW343" s="61"/>
      <c r="AZX343" s="61"/>
      <c r="AZY343" s="61"/>
      <c r="AZZ343" s="61"/>
      <c r="BAA343" s="61"/>
      <c r="BAB343" s="61"/>
      <c r="BAC343" s="61"/>
      <c r="BAD343" s="61"/>
      <c r="BAE343" s="61"/>
      <c r="BAF343" s="61"/>
      <c r="BAG343" s="61"/>
      <c r="BAH343" s="61"/>
      <c r="BAI343" s="61"/>
      <c r="BAJ343" s="61"/>
      <c r="BAK343" s="61"/>
      <c r="BAL343" s="61"/>
      <c r="BAM343" s="61"/>
      <c r="BAN343" s="61"/>
      <c r="BAO343" s="61"/>
      <c r="BAP343" s="61"/>
      <c r="BAQ343" s="61"/>
      <c r="BAR343" s="61"/>
      <c r="BAS343" s="61"/>
      <c r="BAT343" s="61"/>
      <c r="BAU343" s="61"/>
      <c r="BAV343" s="61"/>
      <c r="BAW343" s="61"/>
      <c r="BAX343" s="61"/>
      <c r="BAY343" s="61"/>
      <c r="BAZ343" s="61"/>
      <c r="BBA343" s="61"/>
      <c r="BBB343" s="118"/>
    </row>
    <row r="344" s="45" customFormat="1" spans="1:1406">
      <c r="A344" s="105"/>
      <c r="B344" s="106" t="s">
        <v>602</v>
      </c>
      <c r="C344" s="86">
        <v>96</v>
      </c>
      <c r="D344" s="87"/>
      <c r="E344" s="87"/>
      <c r="F344" s="95"/>
      <c r="G344" s="88"/>
      <c r="H344" s="107"/>
      <c r="I344" s="92"/>
      <c r="J344" s="92"/>
      <c r="K344" s="114"/>
      <c r="L344" s="114"/>
      <c r="M344" s="116"/>
      <c r="N344" s="63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1"/>
      <c r="BS344" s="61"/>
      <c r="BT344" s="61"/>
      <c r="BU344" s="61"/>
      <c r="BV344" s="61"/>
      <c r="BW344" s="61"/>
      <c r="BX344" s="61"/>
      <c r="BY344" s="61"/>
      <c r="BZ344" s="61"/>
      <c r="CA344" s="61"/>
      <c r="CB344" s="61"/>
      <c r="CC344" s="61"/>
      <c r="CD344" s="61"/>
      <c r="CE344" s="61"/>
      <c r="CF344" s="61"/>
      <c r="CG344" s="61"/>
      <c r="CH344" s="61"/>
      <c r="CI344" s="61"/>
      <c r="CJ344" s="61"/>
      <c r="CK344" s="61"/>
      <c r="CL344" s="61"/>
      <c r="CM344" s="61"/>
      <c r="CN344" s="61"/>
      <c r="CO344" s="61"/>
      <c r="CP344" s="61"/>
      <c r="CQ344" s="61"/>
      <c r="CR344" s="61"/>
      <c r="CS344" s="61"/>
      <c r="CT344" s="61"/>
      <c r="CU344" s="61"/>
      <c r="CV344" s="61"/>
      <c r="CW344" s="61"/>
      <c r="CX344" s="61"/>
      <c r="CY344" s="61"/>
      <c r="CZ344" s="61"/>
      <c r="DA344" s="61"/>
      <c r="DB344" s="61"/>
      <c r="DC344" s="61"/>
      <c r="DD344" s="61"/>
      <c r="DE344" s="61"/>
      <c r="DF344" s="61"/>
      <c r="DG344" s="61"/>
      <c r="DH344" s="61"/>
      <c r="DI344" s="61"/>
      <c r="DJ344" s="61"/>
      <c r="DK344" s="61"/>
      <c r="DL344" s="61"/>
      <c r="DM344" s="61"/>
      <c r="DN344" s="61"/>
      <c r="DO344" s="61"/>
      <c r="DP344" s="61"/>
      <c r="DQ344" s="61"/>
      <c r="DR344" s="61"/>
      <c r="DS344" s="61"/>
      <c r="DT344" s="61"/>
      <c r="DU344" s="61"/>
      <c r="DV344" s="61"/>
      <c r="DW344" s="61"/>
      <c r="DX344" s="61"/>
      <c r="DY344" s="61"/>
      <c r="DZ344" s="61"/>
      <c r="EA344" s="61"/>
      <c r="EB344" s="61"/>
      <c r="EC344" s="61"/>
      <c r="ED344" s="61"/>
      <c r="EE344" s="61"/>
      <c r="EF344" s="61"/>
      <c r="EG344" s="61"/>
      <c r="EH344" s="61"/>
      <c r="EI344" s="61"/>
      <c r="EJ344" s="61"/>
      <c r="EK344" s="61"/>
      <c r="EL344" s="61"/>
      <c r="EM344" s="61"/>
      <c r="EN344" s="61"/>
      <c r="EO344" s="61"/>
      <c r="EP344" s="61"/>
      <c r="EQ344" s="61"/>
      <c r="ER344" s="61"/>
      <c r="ES344" s="61"/>
      <c r="ET344" s="61"/>
      <c r="EU344" s="61"/>
      <c r="EV344" s="61"/>
      <c r="EW344" s="61"/>
      <c r="EX344" s="61"/>
      <c r="EY344" s="61"/>
      <c r="EZ344" s="61"/>
      <c r="FA344" s="61"/>
      <c r="FB344" s="61"/>
      <c r="FC344" s="61"/>
      <c r="FD344" s="61"/>
      <c r="FE344" s="61"/>
      <c r="FF344" s="61"/>
      <c r="FG344" s="61"/>
      <c r="FH344" s="61"/>
      <c r="FI344" s="61"/>
      <c r="FJ344" s="61"/>
      <c r="FK344" s="61"/>
      <c r="FL344" s="61"/>
      <c r="FM344" s="61"/>
      <c r="FN344" s="61"/>
      <c r="FO344" s="61"/>
      <c r="FP344" s="61"/>
      <c r="FQ344" s="61"/>
      <c r="FR344" s="61"/>
      <c r="FS344" s="61"/>
      <c r="FT344" s="61"/>
      <c r="FU344" s="61"/>
      <c r="FV344" s="61"/>
      <c r="FW344" s="61"/>
      <c r="FX344" s="61"/>
      <c r="FY344" s="61"/>
      <c r="FZ344" s="61"/>
      <c r="GA344" s="61"/>
      <c r="GB344" s="61"/>
      <c r="GC344" s="61"/>
      <c r="GD344" s="61"/>
      <c r="GE344" s="61"/>
      <c r="GF344" s="61"/>
      <c r="GG344" s="61"/>
      <c r="GH344" s="61"/>
      <c r="GI344" s="61"/>
      <c r="GJ344" s="61"/>
      <c r="GK344" s="61"/>
      <c r="GL344" s="61"/>
      <c r="GM344" s="61"/>
      <c r="GN344" s="61"/>
      <c r="GO344" s="61"/>
      <c r="GP344" s="61"/>
      <c r="GQ344" s="61"/>
      <c r="GR344" s="61"/>
      <c r="GS344" s="61"/>
      <c r="GT344" s="61"/>
      <c r="GU344" s="61"/>
      <c r="GV344" s="61"/>
      <c r="GW344" s="61"/>
      <c r="GX344" s="61"/>
      <c r="GY344" s="61"/>
      <c r="GZ344" s="61"/>
      <c r="HA344" s="61"/>
      <c r="HB344" s="61"/>
      <c r="HC344" s="61"/>
      <c r="HD344" s="61"/>
      <c r="HE344" s="61"/>
      <c r="HF344" s="61"/>
      <c r="HG344" s="61"/>
      <c r="HH344" s="61"/>
      <c r="HI344" s="61"/>
      <c r="HJ344" s="61"/>
      <c r="HK344" s="61"/>
      <c r="HL344" s="61"/>
      <c r="HM344" s="61"/>
      <c r="HN344" s="61"/>
      <c r="HO344" s="61"/>
      <c r="HP344" s="61"/>
      <c r="HQ344" s="61"/>
      <c r="HR344" s="61"/>
      <c r="HS344" s="61"/>
      <c r="HT344" s="61"/>
      <c r="HU344" s="61"/>
      <c r="HV344" s="61"/>
      <c r="HW344" s="61"/>
      <c r="HX344" s="61"/>
      <c r="HY344" s="61"/>
      <c r="HZ344" s="61"/>
      <c r="IA344" s="61"/>
      <c r="IB344" s="61"/>
      <c r="IC344" s="61"/>
      <c r="ID344" s="61"/>
      <c r="IE344" s="61"/>
      <c r="IF344" s="61"/>
      <c r="IG344" s="61"/>
      <c r="IH344" s="61"/>
      <c r="II344" s="61"/>
      <c r="IJ344" s="61"/>
      <c r="IK344" s="61"/>
      <c r="IL344" s="61"/>
      <c r="IM344" s="61"/>
      <c r="IN344" s="61"/>
      <c r="IO344" s="61"/>
      <c r="IP344" s="61"/>
      <c r="IQ344" s="61"/>
      <c r="IR344" s="61"/>
      <c r="IS344" s="61"/>
      <c r="IT344" s="61"/>
      <c r="IU344" s="61"/>
      <c r="IV344" s="61"/>
      <c r="IW344" s="61"/>
      <c r="IX344" s="61"/>
      <c r="IY344" s="61"/>
      <c r="IZ344" s="61"/>
      <c r="JA344" s="61"/>
      <c r="JB344" s="61"/>
      <c r="JC344" s="61"/>
      <c r="JD344" s="61"/>
      <c r="JE344" s="61"/>
      <c r="JF344" s="61"/>
      <c r="JG344" s="61"/>
      <c r="JH344" s="61"/>
      <c r="JI344" s="61"/>
      <c r="JJ344" s="61"/>
      <c r="JK344" s="61"/>
      <c r="JL344" s="61"/>
      <c r="JM344" s="61"/>
      <c r="JN344" s="61"/>
      <c r="JO344" s="61"/>
      <c r="JP344" s="61"/>
      <c r="JQ344" s="61"/>
      <c r="JR344" s="61"/>
      <c r="JS344" s="61"/>
      <c r="JT344" s="61"/>
      <c r="JU344" s="61"/>
      <c r="JV344" s="61"/>
      <c r="JW344" s="61"/>
      <c r="JX344" s="61"/>
      <c r="JY344" s="61"/>
      <c r="JZ344" s="61"/>
      <c r="KA344" s="61"/>
      <c r="KB344" s="61"/>
      <c r="KC344" s="61"/>
      <c r="KD344" s="61"/>
      <c r="KE344" s="61"/>
      <c r="KF344" s="61"/>
      <c r="KG344" s="61"/>
      <c r="KH344" s="61"/>
      <c r="KI344" s="61"/>
      <c r="KJ344" s="61"/>
      <c r="KK344" s="61"/>
      <c r="KL344" s="61"/>
      <c r="KM344" s="61"/>
      <c r="KN344" s="61"/>
      <c r="KO344" s="61"/>
      <c r="KP344" s="61"/>
      <c r="KQ344" s="61"/>
      <c r="KR344" s="61"/>
      <c r="KS344" s="61"/>
      <c r="KT344" s="61"/>
      <c r="KU344" s="61"/>
      <c r="KV344" s="61"/>
      <c r="KW344" s="61"/>
      <c r="KX344" s="61"/>
      <c r="KY344" s="61"/>
      <c r="KZ344" s="61"/>
      <c r="LA344" s="61"/>
      <c r="LB344" s="61"/>
      <c r="LC344" s="61"/>
      <c r="LD344" s="61"/>
      <c r="LE344" s="61"/>
      <c r="LF344" s="61"/>
      <c r="LG344" s="61"/>
      <c r="LH344" s="61"/>
      <c r="LI344" s="61"/>
      <c r="LJ344" s="61"/>
      <c r="LK344" s="61"/>
      <c r="LL344" s="61"/>
      <c r="LM344" s="61"/>
      <c r="LN344" s="61"/>
      <c r="LO344" s="61"/>
      <c r="LP344" s="61"/>
      <c r="LQ344" s="61"/>
      <c r="LR344" s="61"/>
      <c r="LS344" s="61"/>
      <c r="LT344" s="61"/>
      <c r="LU344" s="61"/>
      <c r="LV344" s="61"/>
      <c r="LW344" s="61"/>
      <c r="LX344" s="61"/>
      <c r="LY344" s="61"/>
      <c r="LZ344" s="61"/>
      <c r="MA344" s="61"/>
      <c r="MB344" s="61"/>
      <c r="MC344" s="61"/>
      <c r="MD344" s="61"/>
      <c r="ME344" s="61"/>
      <c r="MF344" s="61"/>
      <c r="MG344" s="61"/>
      <c r="MH344" s="61"/>
      <c r="MI344" s="61"/>
      <c r="MJ344" s="61"/>
      <c r="MK344" s="61"/>
      <c r="ML344" s="61"/>
      <c r="MM344" s="61"/>
      <c r="MN344" s="61"/>
      <c r="MO344" s="61"/>
      <c r="MP344" s="61"/>
      <c r="MQ344" s="61"/>
      <c r="MR344" s="61"/>
      <c r="MS344" s="61"/>
      <c r="MT344" s="61"/>
      <c r="MU344" s="61"/>
      <c r="MV344" s="61"/>
      <c r="MW344" s="61"/>
      <c r="MX344" s="61"/>
      <c r="MY344" s="61"/>
      <c r="MZ344" s="61"/>
      <c r="NA344" s="61"/>
      <c r="NB344" s="61"/>
      <c r="NC344" s="61"/>
      <c r="ND344" s="61"/>
      <c r="NE344" s="61"/>
      <c r="NF344" s="61"/>
      <c r="NG344" s="61"/>
      <c r="NH344" s="61"/>
      <c r="NI344" s="61"/>
      <c r="NJ344" s="61"/>
      <c r="NK344" s="61"/>
      <c r="NL344" s="61"/>
      <c r="NM344" s="61"/>
      <c r="NN344" s="61"/>
      <c r="NO344" s="61"/>
      <c r="NP344" s="61"/>
      <c r="NQ344" s="61"/>
      <c r="NR344" s="61"/>
      <c r="NS344" s="61"/>
      <c r="NT344" s="61"/>
      <c r="NU344" s="61"/>
      <c r="NV344" s="61"/>
      <c r="NW344" s="61"/>
      <c r="NX344" s="61"/>
      <c r="NY344" s="61"/>
      <c r="NZ344" s="61"/>
      <c r="OA344" s="61"/>
      <c r="OB344" s="61"/>
      <c r="OC344" s="61"/>
      <c r="OD344" s="61"/>
      <c r="OE344" s="61"/>
      <c r="OF344" s="61"/>
      <c r="OG344" s="61"/>
      <c r="OH344" s="61"/>
      <c r="OI344" s="61"/>
      <c r="OJ344" s="61"/>
      <c r="OK344" s="61"/>
      <c r="OL344" s="61"/>
      <c r="OM344" s="61"/>
      <c r="ON344" s="61"/>
      <c r="OO344" s="61"/>
      <c r="OP344" s="61"/>
      <c r="OQ344" s="61"/>
      <c r="OR344" s="61"/>
      <c r="OS344" s="61"/>
      <c r="OT344" s="61"/>
      <c r="OU344" s="61"/>
      <c r="OV344" s="61"/>
      <c r="OW344" s="61"/>
      <c r="OX344" s="61"/>
      <c r="OY344" s="61"/>
      <c r="OZ344" s="61"/>
      <c r="PA344" s="61"/>
      <c r="PB344" s="61"/>
      <c r="PC344" s="61"/>
      <c r="PD344" s="61"/>
      <c r="PE344" s="61"/>
      <c r="PF344" s="61"/>
      <c r="PG344" s="61"/>
      <c r="PH344" s="61"/>
      <c r="PI344" s="61"/>
      <c r="PJ344" s="61"/>
      <c r="PK344" s="61"/>
      <c r="PL344" s="61"/>
      <c r="PM344" s="61"/>
      <c r="PN344" s="61"/>
      <c r="PO344" s="61"/>
      <c r="PP344" s="61"/>
      <c r="PQ344" s="61"/>
      <c r="PR344" s="61"/>
      <c r="PS344" s="61"/>
      <c r="PT344" s="61"/>
      <c r="PU344" s="61"/>
      <c r="PV344" s="61"/>
      <c r="PW344" s="61"/>
      <c r="PX344" s="61"/>
      <c r="PY344" s="61"/>
      <c r="PZ344" s="61"/>
      <c r="QA344" s="61"/>
      <c r="QB344" s="61"/>
      <c r="QC344" s="61"/>
      <c r="QD344" s="61"/>
      <c r="QE344" s="61"/>
      <c r="QF344" s="61"/>
      <c r="QG344" s="61"/>
      <c r="QH344" s="61"/>
      <c r="QI344" s="61"/>
      <c r="QJ344" s="61"/>
      <c r="QK344" s="61"/>
      <c r="QL344" s="61"/>
      <c r="QM344" s="61"/>
      <c r="QN344" s="61"/>
      <c r="QO344" s="61"/>
      <c r="QP344" s="61"/>
      <c r="QQ344" s="61"/>
      <c r="QR344" s="61"/>
      <c r="QS344" s="61"/>
      <c r="QT344" s="61"/>
      <c r="QU344" s="61"/>
      <c r="QV344" s="61"/>
      <c r="QW344" s="61"/>
      <c r="QX344" s="61"/>
      <c r="QY344" s="61"/>
      <c r="QZ344" s="61"/>
      <c r="RA344" s="61"/>
      <c r="RB344" s="61"/>
      <c r="RC344" s="61"/>
      <c r="RD344" s="61"/>
      <c r="RE344" s="61"/>
      <c r="RF344" s="61"/>
      <c r="RG344" s="61"/>
      <c r="RH344" s="61"/>
      <c r="RI344" s="61"/>
      <c r="RJ344" s="61"/>
      <c r="RK344" s="61"/>
      <c r="RL344" s="61"/>
      <c r="RM344" s="61"/>
      <c r="RN344" s="61"/>
      <c r="RO344" s="61"/>
      <c r="RP344" s="61"/>
      <c r="RQ344" s="61"/>
      <c r="RR344" s="61"/>
      <c r="RS344" s="61"/>
      <c r="RT344" s="61"/>
      <c r="RU344" s="61"/>
      <c r="RV344" s="61"/>
      <c r="RW344" s="61"/>
      <c r="RX344" s="61"/>
      <c r="RY344" s="61"/>
      <c r="RZ344" s="61"/>
      <c r="SA344" s="61"/>
      <c r="SB344" s="61"/>
      <c r="SC344" s="61"/>
      <c r="SD344" s="61"/>
      <c r="SE344" s="61"/>
      <c r="SF344" s="61"/>
      <c r="SG344" s="61"/>
      <c r="SH344" s="61"/>
      <c r="SI344" s="61"/>
      <c r="SJ344" s="61"/>
      <c r="SK344" s="61"/>
      <c r="SL344" s="61"/>
      <c r="SM344" s="61"/>
      <c r="SN344" s="61"/>
      <c r="SO344" s="61"/>
      <c r="SP344" s="61"/>
      <c r="SQ344" s="61"/>
      <c r="SR344" s="61"/>
      <c r="SS344" s="61"/>
      <c r="ST344" s="61"/>
      <c r="SU344" s="61"/>
      <c r="SV344" s="61"/>
      <c r="SW344" s="61"/>
      <c r="SX344" s="61"/>
      <c r="SY344" s="61"/>
      <c r="SZ344" s="61"/>
      <c r="TA344" s="61"/>
      <c r="TB344" s="61"/>
      <c r="TC344" s="61"/>
      <c r="TD344" s="61"/>
      <c r="TE344" s="61"/>
      <c r="TF344" s="61"/>
      <c r="TG344" s="61"/>
      <c r="TH344" s="61"/>
      <c r="TI344" s="61"/>
      <c r="TJ344" s="61"/>
      <c r="TK344" s="61"/>
      <c r="TL344" s="61"/>
      <c r="TM344" s="61"/>
      <c r="TN344" s="61"/>
      <c r="TO344" s="61"/>
      <c r="TP344" s="61"/>
      <c r="TQ344" s="61"/>
      <c r="TR344" s="61"/>
      <c r="TS344" s="61"/>
      <c r="TT344" s="61"/>
      <c r="TU344" s="61"/>
      <c r="TV344" s="61"/>
      <c r="TW344" s="61"/>
      <c r="TX344" s="61"/>
      <c r="TY344" s="61"/>
      <c r="TZ344" s="61"/>
      <c r="UA344" s="61"/>
      <c r="UB344" s="61"/>
      <c r="UC344" s="61"/>
      <c r="UD344" s="61"/>
      <c r="UE344" s="61"/>
      <c r="UF344" s="61"/>
      <c r="UG344" s="61"/>
      <c r="UH344" s="61"/>
      <c r="UI344" s="61"/>
      <c r="UJ344" s="61"/>
      <c r="UK344" s="61"/>
      <c r="UL344" s="61"/>
      <c r="UM344" s="61"/>
      <c r="UN344" s="61"/>
      <c r="UO344" s="61"/>
      <c r="UP344" s="61"/>
      <c r="UQ344" s="61"/>
      <c r="UR344" s="61"/>
      <c r="US344" s="61"/>
      <c r="UT344" s="61"/>
      <c r="UU344" s="61"/>
      <c r="UV344" s="61"/>
      <c r="UW344" s="61"/>
      <c r="UX344" s="61"/>
      <c r="UY344" s="61"/>
      <c r="UZ344" s="61"/>
      <c r="VA344" s="61"/>
      <c r="VB344" s="61"/>
      <c r="VC344" s="61"/>
      <c r="VD344" s="61"/>
      <c r="VE344" s="61"/>
      <c r="VF344" s="61"/>
      <c r="VG344" s="61"/>
      <c r="VH344" s="61"/>
      <c r="VI344" s="61"/>
      <c r="VJ344" s="61"/>
      <c r="VK344" s="61"/>
      <c r="VL344" s="61"/>
      <c r="VM344" s="61"/>
      <c r="VN344" s="61"/>
      <c r="VO344" s="61"/>
      <c r="VP344" s="61"/>
      <c r="VQ344" s="61"/>
      <c r="VR344" s="61"/>
      <c r="VS344" s="61"/>
      <c r="VT344" s="61"/>
      <c r="VU344" s="61"/>
      <c r="VV344" s="61"/>
      <c r="VW344" s="61"/>
      <c r="VX344" s="61"/>
      <c r="VY344" s="61"/>
      <c r="VZ344" s="61"/>
      <c r="WA344" s="61"/>
      <c r="WB344" s="61"/>
      <c r="WC344" s="61"/>
      <c r="WD344" s="61"/>
      <c r="WE344" s="61"/>
      <c r="WF344" s="61"/>
      <c r="WG344" s="61"/>
      <c r="WH344" s="61"/>
      <c r="WI344" s="61"/>
      <c r="WJ344" s="61"/>
      <c r="WK344" s="61"/>
      <c r="WL344" s="61"/>
      <c r="WM344" s="61"/>
      <c r="WN344" s="61"/>
      <c r="WO344" s="61"/>
      <c r="WP344" s="61"/>
      <c r="WQ344" s="61"/>
      <c r="WR344" s="61"/>
      <c r="WS344" s="61"/>
      <c r="WT344" s="61"/>
      <c r="WU344" s="61"/>
      <c r="WV344" s="61"/>
      <c r="WW344" s="61"/>
      <c r="WX344" s="61"/>
      <c r="WY344" s="61"/>
      <c r="WZ344" s="61"/>
      <c r="XA344" s="61"/>
      <c r="XB344" s="61"/>
      <c r="XC344" s="61"/>
      <c r="XD344" s="61"/>
      <c r="XE344" s="61"/>
      <c r="XF344" s="61"/>
      <c r="XG344" s="61"/>
      <c r="XH344" s="61"/>
      <c r="XI344" s="61"/>
      <c r="XJ344" s="61"/>
      <c r="XK344" s="61"/>
      <c r="XL344" s="61"/>
      <c r="XM344" s="61"/>
      <c r="XN344" s="61"/>
      <c r="XO344" s="61"/>
      <c r="XP344" s="61"/>
      <c r="XQ344" s="61"/>
      <c r="XR344" s="61"/>
      <c r="XS344" s="61"/>
      <c r="XT344" s="61"/>
      <c r="XU344" s="61"/>
      <c r="XV344" s="61"/>
      <c r="XW344" s="61"/>
      <c r="XX344" s="61"/>
      <c r="XY344" s="61"/>
      <c r="XZ344" s="61"/>
      <c r="YA344" s="61"/>
      <c r="YB344" s="61"/>
      <c r="YC344" s="61"/>
      <c r="YD344" s="61"/>
      <c r="YE344" s="61"/>
      <c r="YF344" s="61"/>
      <c r="YG344" s="61"/>
      <c r="YH344" s="61"/>
      <c r="YI344" s="61"/>
      <c r="YJ344" s="61"/>
      <c r="YK344" s="61"/>
      <c r="YL344" s="61"/>
      <c r="YM344" s="61"/>
      <c r="YN344" s="61"/>
      <c r="YO344" s="61"/>
      <c r="YP344" s="61"/>
      <c r="YQ344" s="61"/>
      <c r="YR344" s="61"/>
      <c r="YS344" s="61"/>
      <c r="YT344" s="61"/>
      <c r="YU344" s="61"/>
      <c r="YV344" s="61"/>
      <c r="YW344" s="61"/>
      <c r="YX344" s="61"/>
      <c r="YY344" s="61"/>
      <c r="YZ344" s="61"/>
      <c r="ZA344" s="61"/>
      <c r="ZB344" s="61"/>
      <c r="ZC344" s="61"/>
      <c r="ZD344" s="61"/>
      <c r="ZE344" s="61"/>
      <c r="ZF344" s="61"/>
      <c r="ZG344" s="61"/>
      <c r="ZH344" s="61"/>
      <c r="ZI344" s="61"/>
      <c r="ZJ344" s="61"/>
      <c r="ZK344" s="61"/>
      <c r="ZL344" s="61"/>
      <c r="ZM344" s="61"/>
      <c r="ZN344" s="61"/>
      <c r="ZO344" s="61"/>
      <c r="ZP344" s="61"/>
      <c r="ZQ344" s="61"/>
      <c r="ZR344" s="61"/>
      <c r="ZS344" s="61"/>
      <c r="ZT344" s="61"/>
      <c r="ZU344" s="61"/>
      <c r="ZV344" s="61"/>
      <c r="ZW344" s="61"/>
      <c r="ZX344" s="61"/>
      <c r="ZY344" s="61"/>
      <c r="ZZ344" s="61"/>
      <c r="AAA344" s="61"/>
      <c r="AAB344" s="61"/>
      <c r="AAC344" s="61"/>
      <c r="AAD344" s="61"/>
      <c r="AAE344" s="61"/>
      <c r="AAF344" s="61"/>
      <c r="AAG344" s="61"/>
      <c r="AAH344" s="61"/>
      <c r="AAI344" s="61"/>
      <c r="AAJ344" s="61"/>
      <c r="AAK344" s="61"/>
      <c r="AAL344" s="61"/>
      <c r="AAM344" s="61"/>
      <c r="AAN344" s="61"/>
      <c r="AAO344" s="61"/>
      <c r="AAP344" s="61"/>
      <c r="AAQ344" s="61"/>
      <c r="AAR344" s="61"/>
      <c r="AAS344" s="61"/>
      <c r="AAT344" s="61"/>
      <c r="AAU344" s="61"/>
      <c r="AAV344" s="61"/>
      <c r="AAW344" s="61"/>
      <c r="AAX344" s="61"/>
      <c r="AAY344" s="61"/>
      <c r="AAZ344" s="61"/>
      <c r="ABA344" s="61"/>
      <c r="ABB344" s="61"/>
      <c r="ABC344" s="61"/>
      <c r="ABD344" s="61"/>
      <c r="ABE344" s="61"/>
      <c r="ABF344" s="61"/>
      <c r="ABG344" s="61"/>
      <c r="ABH344" s="61"/>
      <c r="ABI344" s="61"/>
      <c r="ABJ344" s="61"/>
      <c r="ABK344" s="61"/>
      <c r="ABL344" s="61"/>
      <c r="ABM344" s="61"/>
      <c r="ABN344" s="61"/>
      <c r="ABO344" s="61"/>
      <c r="ABP344" s="61"/>
      <c r="ABQ344" s="61"/>
      <c r="ABR344" s="61"/>
      <c r="ABS344" s="61"/>
      <c r="ABT344" s="61"/>
      <c r="ABU344" s="61"/>
      <c r="ABV344" s="61"/>
      <c r="ABW344" s="61"/>
      <c r="ABX344" s="61"/>
      <c r="ABY344" s="61"/>
      <c r="ABZ344" s="61"/>
      <c r="ACA344" s="61"/>
      <c r="ACB344" s="61"/>
      <c r="ACC344" s="61"/>
      <c r="ACD344" s="61"/>
      <c r="ACE344" s="61"/>
      <c r="ACF344" s="61"/>
      <c r="ACG344" s="61"/>
      <c r="ACH344" s="61"/>
      <c r="ACI344" s="61"/>
      <c r="ACJ344" s="61"/>
      <c r="ACK344" s="61"/>
      <c r="ACL344" s="61"/>
      <c r="ACM344" s="61"/>
      <c r="ACN344" s="61"/>
      <c r="ACO344" s="61"/>
      <c r="ACP344" s="61"/>
      <c r="ACQ344" s="61"/>
      <c r="ACR344" s="61"/>
      <c r="ACS344" s="61"/>
      <c r="ACT344" s="61"/>
      <c r="ACU344" s="61"/>
      <c r="ACV344" s="61"/>
      <c r="ACW344" s="61"/>
      <c r="ACX344" s="61"/>
      <c r="ACY344" s="61"/>
      <c r="ACZ344" s="61"/>
      <c r="ADA344" s="61"/>
      <c r="ADB344" s="61"/>
      <c r="ADC344" s="61"/>
      <c r="ADD344" s="61"/>
      <c r="ADE344" s="61"/>
      <c r="ADF344" s="61"/>
      <c r="ADG344" s="61"/>
      <c r="ADH344" s="61"/>
      <c r="ADI344" s="61"/>
      <c r="ADJ344" s="61"/>
      <c r="ADK344" s="61"/>
      <c r="ADL344" s="61"/>
      <c r="ADM344" s="61"/>
      <c r="ADN344" s="61"/>
      <c r="ADO344" s="61"/>
      <c r="ADP344" s="61"/>
      <c r="ADQ344" s="61"/>
      <c r="ADR344" s="61"/>
      <c r="ADS344" s="61"/>
      <c r="ADT344" s="61"/>
      <c r="ADU344" s="61"/>
      <c r="ADV344" s="61"/>
      <c r="ADW344" s="61"/>
      <c r="ADX344" s="61"/>
      <c r="ADY344" s="61"/>
      <c r="ADZ344" s="61"/>
      <c r="AEA344" s="61"/>
      <c r="AEB344" s="61"/>
      <c r="AEC344" s="61"/>
      <c r="AED344" s="61"/>
      <c r="AEE344" s="61"/>
      <c r="AEF344" s="61"/>
      <c r="AEG344" s="61"/>
      <c r="AEH344" s="61"/>
      <c r="AEI344" s="61"/>
      <c r="AEJ344" s="61"/>
      <c r="AEK344" s="61"/>
      <c r="AEL344" s="61"/>
      <c r="AEM344" s="61"/>
      <c r="AEN344" s="61"/>
      <c r="AEO344" s="61"/>
      <c r="AEP344" s="61"/>
      <c r="AEQ344" s="61"/>
      <c r="AER344" s="61"/>
      <c r="AES344" s="61"/>
      <c r="AET344" s="61"/>
      <c r="AEU344" s="61"/>
      <c r="AEV344" s="61"/>
      <c r="AEW344" s="61"/>
      <c r="AEX344" s="61"/>
      <c r="AEY344" s="61"/>
      <c r="AEZ344" s="61"/>
      <c r="AFA344" s="61"/>
      <c r="AFB344" s="61"/>
      <c r="AFC344" s="61"/>
      <c r="AFD344" s="61"/>
      <c r="AFE344" s="61"/>
      <c r="AFF344" s="61"/>
      <c r="AFG344" s="61"/>
      <c r="AFH344" s="61"/>
      <c r="AFI344" s="61"/>
      <c r="AFJ344" s="61"/>
      <c r="AFK344" s="61"/>
      <c r="AFL344" s="61"/>
      <c r="AFM344" s="61"/>
      <c r="AFN344" s="61"/>
      <c r="AFO344" s="61"/>
      <c r="AFP344" s="61"/>
      <c r="AFQ344" s="61"/>
      <c r="AFR344" s="61"/>
      <c r="AFS344" s="61"/>
      <c r="AFT344" s="61"/>
      <c r="AFU344" s="61"/>
      <c r="AFV344" s="61"/>
      <c r="AFW344" s="61"/>
      <c r="AFX344" s="61"/>
      <c r="AFY344" s="61"/>
      <c r="AFZ344" s="61"/>
      <c r="AGA344" s="61"/>
      <c r="AGB344" s="61"/>
      <c r="AGC344" s="61"/>
      <c r="AGD344" s="61"/>
      <c r="AGE344" s="61"/>
      <c r="AGF344" s="61"/>
      <c r="AGG344" s="61"/>
      <c r="AGH344" s="61"/>
      <c r="AGI344" s="61"/>
      <c r="AGJ344" s="61"/>
      <c r="AGK344" s="61"/>
      <c r="AGL344" s="61"/>
      <c r="AGM344" s="61"/>
      <c r="AGN344" s="61"/>
      <c r="AGO344" s="61"/>
      <c r="AGP344" s="61"/>
      <c r="AGQ344" s="61"/>
      <c r="AGR344" s="61"/>
      <c r="AGS344" s="61"/>
      <c r="AGT344" s="61"/>
      <c r="AGU344" s="61"/>
      <c r="AGV344" s="61"/>
      <c r="AGW344" s="61"/>
      <c r="AGX344" s="61"/>
      <c r="AGY344" s="61"/>
      <c r="AGZ344" s="61"/>
      <c r="AHA344" s="61"/>
      <c r="AHB344" s="61"/>
      <c r="AHC344" s="61"/>
      <c r="AHD344" s="61"/>
      <c r="AHE344" s="61"/>
      <c r="AHF344" s="61"/>
      <c r="AHG344" s="61"/>
      <c r="AHH344" s="61"/>
      <c r="AHI344" s="61"/>
      <c r="AHJ344" s="61"/>
      <c r="AHK344" s="61"/>
      <c r="AHL344" s="61"/>
      <c r="AHM344" s="61"/>
      <c r="AHN344" s="61"/>
      <c r="AHO344" s="61"/>
      <c r="AHP344" s="61"/>
      <c r="AHQ344" s="61"/>
      <c r="AHR344" s="61"/>
      <c r="AHS344" s="61"/>
      <c r="AHT344" s="61"/>
      <c r="AHU344" s="61"/>
      <c r="AHV344" s="61"/>
      <c r="AHW344" s="61"/>
      <c r="AHX344" s="61"/>
      <c r="AHY344" s="61"/>
      <c r="AHZ344" s="61"/>
      <c r="AIA344" s="61"/>
      <c r="AIB344" s="61"/>
      <c r="AIC344" s="61"/>
      <c r="AID344" s="61"/>
      <c r="AIE344" s="61"/>
      <c r="AIF344" s="61"/>
      <c r="AIG344" s="61"/>
      <c r="AIH344" s="61"/>
      <c r="AII344" s="61"/>
      <c r="AIJ344" s="61"/>
      <c r="AIK344" s="61"/>
      <c r="AIL344" s="61"/>
      <c r="AIM344" s="61"/>
      <c r="AIN344" s="61"/>
      <c r="AIO344" s="61"/>
      <c r="AIP344" s="61"/>
      <c r="AIQ344" s="61"/>
      <c r="AIR344" s="61"/>
      <c r="AIS344" s="61"/>
      <c r="AIT344" s="61"/>
      <c r="AIU344" s="61"/>
      <c r="AIV344" s="61"/>
      <c r="AIW344" s="61"/>
      <c r="AIX344" s="61"/>
      <c r="AIY344" s="61"/>
      <c r="AIZ344" s="61"/>
      <c r="AJA344" s="61"/>
      <c r="AJB344" s="61"/>
      <c r="AJC344" s="61"/>
      <c r="AJD344" s="61"/>
      <c r="AJE344" s="61"/>
      <c r="AJF344" s="61"/>
      <c r="AJG344" s="61"/>
      <c r="AJH344" s="61"/>
      <c r="AJI344" s="61"/>
      <c r="AJJ344" s="61"/>
      <c r="AJK344" s="61"/>
      <c r="AJL344" s="61"/>
      <c r="AJM344" s="61"/>
      <c r="AJN344" s="61"/>
      <c r="AJO344" s="61"/>
      <c r="AJP344" s="61"/>
      <c r="AJQ344" s="61"/>
      <c r="AJR344" s="61"/>
      <c r="AJS344" s="61"/>
      <c r="AJT344" s="61"/>
      <c r="AJU344" s="61"/>
      <c r="AJV344" s="61"/>
      <c r="AJW344" s="61"/>
      <c r="AJX344" s="61"/>
      <c r="AJY344" s="61"/>
      <c r="AJZ344" s="61"/>
      <c r="AKA344" s="61"/>
      <c r="AKB344" s="61"/>
      <c r="AKC344" s="61"/>
      <c r="AKD344" s="61"/>
      <c r="AKE344" s="61"/>
      <c r="AKF344" s="61"/>
      <c r="AKG344" s="61"/>
      <c r="AKH344" s="61"/>
      <c r="AKI344" s="61"/>
      <c r="AKJ344" s="61"/>
      <c r="AKK344" s="61"/>
      <c r="AKL344" s="61"/>
      <c r="AKM344" s="61"/>
      <c r="AKN344" s="61"/>
      <c r="AKO344" s="61"/>
      <c r="AKP344" s="61"/>
      <c r="AKQ344" s="61"/>
      <c r="AKR344" s="61"/>
      <c r="AKS344" s="61"/>
      <c r="AKT344" s="61"/>
      <c r="AKU344" s="61"/>
      <c r="AKV344" s="61"/>
      <c r="AKW344" s="61"/>
      <c r="AKX344" s="61"/>
      <c r="AKY344" s="61"/>
      <c r="AKZ344" s="61"/>
      <c r="ALA344" s="61"/>
      <c r="ALB344" s="61"/>
      <c r="ALC344" s="61"/>
      <c r="ALD344" s="61"/>
      <c r="ALE344" s="61"/>
      <c r="ALF344" s="61"/>
      <c r="ALG344" s="61"/>
      <c r="ALH344" s="61"/>
      <c r="ALI344" s="61"/>
      <c r="ALJ344" s="61"/>
      <c r="ALK344" s="61"/>
      <c r="ALL344" s="61"/>
      <c r="ALM344" s="61"/>
      <c r="ALN344" s="61"/>
      <c r="ALO344" s="61"/>
      <c r="ALP344" s="61"/>
      <c r="ALQ344" s="61"/>
      <c r="ALR344" s="61"/>
      <c r="ALS344" s="61"/>
      <c r="ALT344" s="61"/>
      <c r="ALU344" s="61"/>
      <c r="ALV344" s="61"/>
      <c r="ALW344" s="61"/>
      <c r="ALX344" s="61"/>
      <c r="ALY344" s="61"/>
      <c r="ALZ344" s="61"/>
      <c r="AMA344" s="61"/>
      <c r="AMB344" s="61"/>
      <c r="AMC344" s="61"/>
      <c r="AMD344" s="61"/>
      <c r="AME344" s="61"/>
      <c r="AMF344" s="61"/>
      <c r="AMG344" s="61"/>
      <c r="AMH344" s="61"/>
      <c r="AMI344" s="61"/>
      <c r="AMJ344" s="61"/>
      <c r="AMK344" s="61"/>
      <c r="AML344" s="61"/>
      <c r="AMM344" s="61"/>
      <c r="AMN344" s="61"/>
      <c r="AMO344" s="61"/>
      <c r="AMP344" s="61"/>
      <c r="AMQ344" s="61"/>
      <c r="AMR344" s="61"/>
      <c r="AMS344" s="61"/>
      <c r="AMT344" s="61"/>
      <c r="AMU344" s="61"/>
      <c r="AMV344" s="61"/>
      <c r="AMW344" s="61"/>
      <c r="AMX344" s="61"/>
      <c r="AMY344" s="61"/>
      <c r="AMZ344" s="61"/>
      <c r="ANA344" s="61"/>
      <c r="ANB344" s="61"/>
      <c r="ANC344" s="61"/>
      <c r="AND344" s="61"/>
      <c r="ANE344" s="61"/>
      <c r="ANF344" s="61"/>
      <c r="ANG344" s="61"/>
      <c r="ANH344" s="61"/>
      <c r="ANI344" s="61"/>
      <c r="ANJ344" s="61"/>
      <c r="ANK344" s="61"/>
      <c r="ANL344" s="61"/>
      <c r="ANM344" s="61"/>
      <c r="ANN344" s="61"/>
      <c r="ANO344" s="61"/>
      <c r="ANP344" s="61"/>
      <c r="ANQ344" s="61"/>
      <c r="ANR344" s="61"/>
      <c r="ANS344" s="61"/>
      <c r="ANT344" s="61"/>
      <c r="ANU344" s="61"/>
      <c r="ANV344" s="61"/>
      <c r="ANW344" s="61"/>
      <c r="ANX344" s="61"/>
      <c r="ANY344" s="61"/>
      <c r="ANZ344" s="61"/>
      <c r="AOA344" s="61"/>
      <c r="AOB344" s="61"/>
      <c r="AOC344" s="61"/>
      <c r="AOD344" s="61"/>
      <c r="AOE344" s="61"/>
      <c r="AOF344" s="61"/>
      <c r="AOG344" s="61"/>
      <c r="AOH344" s="61"/>
      <c r="AOI344" s="61"/>
      <c r="AOJ344" s="61"/>
      <c r="AOK344" s="61"/>
      <c r="AOL344" s="61"/>
      <c r="AOM344" s="61"/>
      <c r="AON344" s="61"/>
      <c r="AOO344" s="61"/>
      <c r="AOP344" s="61"/>
      <c r="AOQ344" s="61"/>
      <c r="AOR344" s="61"/>
      <c r="AOS344" s="61"/>
      <c r="AOT344" s="61"/>
      <c r="AOU344" s="61"/>
      <c r="AOV344" s="61"/>
      <c r="AOW344" s="61"/>
      <c r="AOX344" s="61"/>
      <c r="AOY344" s="61"/>
      <c r="AOZ344" s="61"/>
      <c r="APA344" s="61"/>
      <c r="APB344" s="61"/>
      <c r="APC344" s="61"/>
      <c r="APD344" s="61"/>
      <c r="APE344" s="61"/>
      <c r="APF344" s="61"/>
      <c r="APG344" s="61"/>
      <c r="APH344" s="61"/>
      <c r="API344" s="61"/>
      <c r="APJ344" s="61"/>
      <c r="APK344" s="61"/>
      <c r="APL344" s="61"/>
      <c r="APM344" s="61"/>
      <c r="APN344" s="61"/>
      <c r="APO344" s="61"/>
      <c r="APP344" s="61"/>
      <c r="APQ344" s="61"/>
      <c r="APR344" s="61"/>
      <c r="APS344" s="61"/>
      <c r="APT344" s="61"/>
      <c r="APU344" s="61"/>
      <c r="APV344" s="61"/>
      <c r="APW344" s="61"/>
      <c r="APX344" s="61"/>
      <c r="APY344" s="61"/>
      <c r="APZ344" s="61"/>
      <c r="AQA344" s="61"/>
      <c r="AQB344" s="61"/>
      <c r="AQC344" s="61"/>
      <c r="AQD344" s="61"/>
      <c r="AQE344" s="61"/>
      <c r="AQF344" s="61"/>
      <c r="AQG344" s="61"/>
      <c r="AQH344" s="61"/>
      <c r="AQI344" s="61"/>
      <c r="AQJ344" s="61"/>
      <c r="AQK344" s="61"/>
      <c r="AQL344" s="61"/>
      <c r="AQM344" s="61"/>
      <c r="AQN344" s="61"/>
      <c r="AQO344" s="61"/>
      <c r="AQP344" s="61"/>
      <c r="AQQ344" s="61"/>
      <c r="AQR344" s="61"/>
      <c r="AQS344" s="61"/>
      <c r="AQT344" s="61"/>
      <c r="AQU344" s="61"/>
      <c r="AQV344" s="61"/>
      <c r="AQW344" s="61"/>
      <c r="AQX344" s="61"/>
      <c r="AQY344" s="61"/>
      <c r="AQZ344" s="61"/>
      <c r="ARA344" s="61"/>
      <c r="ARB344" s="61"/>
      <c r="ARC344" s="61"/>
      <c r="ARD344" s="61"/>
      <c r="ARE344" s="61"/>
      <c r="ARF344" s="61"/>
      <c r="ARG344" s="61"/>
      <c r="ARH344" s="61"/>
      <c r="ARI344" s="61"/>
      <c r="ARJ344" s="61"/>
      <c r="ARK344" s="61"/>
      <c r="ARL344" s="61"/>
      <c r="ARM344" s="61"/>
      <c r="ARN344" s="61"/>
      <c r="ARO344" s="61"/>
      <c r="ARP344" s="61"/>
      <c r="ARQ344" s="61"/>
      <c r="ARR344" s="61"/>
      <c r="ARS344" s="61"/>
      <c r="ART344" s="61"/>
      <c r="ARU344" s="61"/>
      <c r="ARV344" s="61"/>
      <c r="ARW344" s="61"/>
      <c r="ARX344" s="61"/>
      <c r="ARY344" s="61"/>
      <c r="ARZ344" s="61"/>
      <c r="ASA344" s="61"/>
      <c r="ASB344" s="61"/>
      <c r="ASC344" s="61"/>
      <c r="ASD344" s="61"/>
      <c r="ASE344" s="61"/>
      <c r="ASF344" s="61"/>
      <c r="ASG344" s="61"/>
      <c r="ASH344" s="61"/>
      <c r="ASI344" s="61"/>
      <c r="ASJ344" s="61"/>
      <c r="ASK344" s="61"/>
      <c r="ASL344" s="61"/>
      <c r="ASM344" s="61"/>
      <c r="ASN344" s="61"/>
      <c r="ASO344" s="61"/>
      <c r="ASP344" s="61"/>
      <c r="ASQ344" s="61"/>
      <c r="ASR344" s="61"/>
      <c r="ASS344" s="61"/>
      <c r="AST344" s="61"/>
      <c r="ASU344" s="61"/>
      <c r="ASV344" s="61"/>
      <c r="ASW344" s="61"/>
      <c r="ASX344" s="61"/>
      <c r="ASY344" s="61"/>
      <c r="ASZ344" s="61"/>
      <c r="ATA344" s="61"/>
      <c r="ATB344" s="61"/>
      <c r="ATC344" s="61"/>
      <c r="ATD344" s="61"/>
      <c r="ATE344" s="61"/>
      <c r="ATF344" s="61"/>
      <c r="ATG344" s="61"/>
      <c r="ATH344" s="61"/>
      <c r="ATI344" s="61"/>
      <c r="ATJ344" s="61"/>
      <c r="ATK344" s="61"/>
      <c r="ATL344" s="61"/>
      <c r="ATM344" s="61"/>
      <c r="ATN344" s="61"/>
      <c r="ATO344" s="61"/>
      <c r="ATP344" s="61"/>
      <c r="ATQ344" s="61"/>
      <c r="ATR344" s="61"/>
      <c r="ATS344" s="61"/>
      <c r="ATT344" s="61"/>
      <c r="ATU344" s="61"/>
      <c r="ATV344" s="61"/>
      <c r="ATW344" s="61"/>
      <c r="ATX344" s="61"/>
      <c r="ATY344" s="61"/>
      <c r="ATZ344" s="61"/>
      <c r="AUA344" s="61"/>
      <c r="AUB344" s="61"/>
      <c r="AUC344" s="61"/>
      <c r="AUD344" s="61"/>
      <c r="AUE344" s="61"/>
      <c r="AUF344" s="61"/>
      <c r="AUG344" s="61"/>
      <c r="AUH344" s="61"/>
      <c r="AUI344" s="61"/>
      <c r="AUJ344" s="61"/>
      <c r="AUK344" s="61"/>
      <c r="AUL344" s="61"/>
      <c r="AUM344" s="61"/>
      <c r="AUN344" s="61"/>
      <c r="AUO344" s="61"/>
      <c r="AUP344" s="61"/>
      <c r="AUQ344" s="61"/>
      <c r="AUR344" s="61"/>
      <c r="AUS344" s="61"/>
      <c r="AUT344" s="61"/>
      <c r="AUU344" s="61"/>
      <c r="AUV344" s="61"/>
      <c r="AUW344" s="61"/>
      <c r="AUX344" s="61"/>
      <c r="AUY344" s="61"/>
      <c r="AUZ344" s="61"/>
      <c r="AVA344" s="61"/>
      <c r="AVB344" s="61"/>
      <c r="AVC344" s="61"/>
      <c r="AVD344" s="61"/>
      <c r="AVE344" s="61"/>
      <c r="AVF344" s="61"/>
      <c r="AVG344" s="61"/>
      <c r="AVH344" s="61"/>
      <c r="AVI344" s="61"/>
      <c r="AVJ344" s="61"/>
      <c r="AVK344" s="61"/>
      <c r="AVL344" s="61"/>
      <c r="AVM344" s="61"/>
      <c r="AVN344" s="61"/>
      <c r="AVO344" s="61"/>
      <c r="AVP344" s="61"/>
      <c r="AVQ344" s="61"/>
      <c r="AVR344" s="61"/>
      <c r="AVS344" s="61"/>
      <c r="AVT344" s="61"/>
      <c r="AVU344" s="61"/>
      <c r="AVV344" s="61"/>
      <c r="AVW344" s="61"/>
      <c r="AVX344" s="61"/>
      <c r="AVY344" s="61"/>
      <c r="AVZ344" s="61"/>
      <c r="AWA344" s="61"/>
      <c r="AWB344" s="61"/>
      <c r="AWC344" s="61"/>
      <c r="AWD344" s="61"/>
      <c r="AWE344" s="61"/>
      <c r="AWF344" s="61"/>
      <c r="AWG344" s="61"/>
      <c r="AWH344" s="61"/>
      <c r="AWI344" s="61"/>
      <c r="AWJ344" s="61"/>
      <c r="AWK344" s="61"/>
      <c r="AWL344" s="61"/>
      <c r="AWM344" s="61"/>
      <c r="AWN344" s="61"/>
      <c r="AWO344" s="61"/>
      <c r="AWP344" s="61"/>
      <c r="AWQ344" s="61"/>
      <c r="AWR344" s="61"/>
      <c r="AWS344" s="61"/>
      <c r="AWT344" s="61"/>
      <c r="AWU344" s="61"/>
      <c r="AWV344" s="61"/>
      <c r="AWW344" s="61"/>
      <c r="AWX344" s="61"/>
      <c r="AWY344" s="61"/>
      <c r="AWZ344" s="61"/>
      <c r="AXA344" s="61"/>
      <c r="AXB344" s="61"/>
      <c r="AXC344" s="61"/>
      <c r="AXD344" s="61"/>
      <c r="AXE344" s="61"/>
      <c r="AXF344" s="61"/>
      <c r="AXG344" s="61"/>
      <c r="AXH344" s="61"/>
      <c r="AXI344" s="61"/>
      <c r="AXJ344" s="61"/>
      <c r="AXK344" s="61"/>
      <c r="AXL344" s="61"/>
      <c r="AXM344" s="61"/>
      <c r="AXN344" s="61"/>
      <c r="AXO344" s="61"/>
      <c r="AXP344" s="61"/>
      <c r="AXQ344" s="61"/>
      <c r="AXR344" s="61"/>
      <c r="AXS344" s="61"/>
      <c r="AXT344" s="61"/>
      <c r="AXU344" s="61"/>
      <c r="AXV344" s="61"/>
      <c r="AXW344" s="61"/>
      <c r="AXX344" s="61"/>
      <c r="AXY344" s="61"/>
      <c r="AXZ344" s="61"/>
      <c r="AYA344" s="61"/>
      <c r="AYB344" s="61"/>
      <c r="AYC344" s="61"/>
      <c r="AYD344" s="61"/>
      <c r="AYE344" s="61"/>
      <c r="AYF344" s="61"/>
      <c r="AYG344" s="61"/>
      <c r="AYH344" s="61"/>
      <c r="AYI344" s="61"/>
      <c r="AYJ344" s="61"/>
      <c r="AYK344" s="61"/>
      <c r="AYL344" s="61"/>
      <c r="AYM344" s="61"/>
      <c r="AYN344" s="61"/>
      <c r="AYO344" s="61"/>
      <c r="AYP344" s="61"/>
      <c r="AYQ344" s="61"/>
      <c r="AYR344" s="61"/>
      <c r="AYS344" s="61"/>
      <c r="AYT344" s="61"/>
      <c r="AYU344" s="61"/>
      <c r="AYV344" s="61"/>
      <c r="AYW344" s="61"/>
      <c r="AYX344" s="61"/>
      <c r="AYY344" s="61"/>
      <c r="AYZ344" s="61"/>
      <c r="AZA344" s="61"/>
      <c r="AZB344" s="61"/>
      <c r="AZC344" s="61"/>
      <c r="AZD344" s="61"/>
      <c r="AZE344" s="61"/>
      <c r="AZF344" s="61"/>
      <c r="AZG344" s="61"/>
      <c r="AZH344" s="61"/>
      <c r="AZI344" s="61"/>
      <c r="AZJ344" s="61"/>
      <c r="AZK344" s="61"/>
      <c r="AZL344" s="61"/>
      <c r="AZM344" s="61"/>
      <c r="AZN344" s="61"/>
      <c r="AZO344" s="61"/>
      <c r="AZP344" s="61"/>
      <c r="AZQ344" s="61"/>
      <c r="AZR344" s="61"/>
      <c r="AZS344" s="61"/>
      <c r="AZT344" s="61"/>
      <c r="AZU344" s="61"/>
      <c r="AZV344" s="61"/>
      <c r="AZW344" s="61"/>
      <c r="AZX344" s="61"/>
      <c r="AZY344" s="61"/>
      <c r="AZZ344" s="61"/>
      <c r="BAA344" s="61"/>
      <c r="BAB344" s="61"/>
      <c r="BAC344" s="61"/>
      <c r="BAD344" s="61"/>
      <c r="BAE344" s="61"/>
      <c r="BAF344" s="61"/>
      <c r="BAG344" s="61"/>
      <c r="BAH344" s="61"/>
      <c r="BAI344" s="61"/>
      <c r="BAJ344" s="61"/>
      <c r="BAK344" s="61"/>
      <c r="BAL344" s="61"/>
      <c r="BAM344" s="61"/>
      <c r="BAN344" s="61"/>
      <c r="BAO344" s="61"/>
      <c r="BAP344" s="61"/>
      <c r="BAQ344" s="61"/>
      <c r="BAR344" s="61"/>
      <c r="BAS344" s="61"/>
      <c r="BAT344" s="61"/>
      <c r="BAU344" s="61"/>
      <c r="BAV344" s="61"/>
      <c r="BAW344" s="61"/>
      <c r="BAX344" s="61"/>
      <c r="BAY344" s="61"/>
      <c r="BAZ344" s="61"/>
      <c r="BBA344" s="61"/>
      <c r="BBB344" s="118"/>
    </row>
    <row r="345" s="45" customFormat="1" spans="1:1406">
      <c r="A345" s="105"/>
      <c r="B345" s="106" t="s">
        <v>603</v>
      </c>
      <c r="C345" s="86">
        <v>95.3333333333333</v>
      </c>
      <c r="D345" s="87"/>
      <c r="E345" s="87"/>
      <c r="F345" s="95"/>
      <c r="G345" s="88"/>
      <c r="H345" s="107"/>
      <c r="I345" s="92"/>
      <c r="J345" s="92"/>
      <c r="K345" s="114"/>
      <c r="L345" s="114"/>
      <c r="M345" s="116"/>
      <c r="N345" s="63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1"/>
      <c r="BS345" s="61"/>
      <c r="BT345" s="61"/>
      <c r="BU345" s="61"/>
      <c r="BV345" s="61"/>
      <c r="BW345" s="61"/>
      <c r="BX345" s="61"/>
      <c r="BY345" s="61"/>
      <c r="BZ345" s="61"/>
      <c r="CA345" s="61"/>
      <c r="CB345" s="61"/>
      <c r="CC345" s="61"/>
      <c r="CD345" s="61"/>
      <c r="CE345" s="61"/>
      <c r="CF345" s="61"/>
      <c r="CG345" s="61"/>
      <c r="CH345" s="61"/>
      <c r="CI345" s="61"/>
      <c r="CJ345" s="61"/>
      <c r="CK345" s="61"/>
      <c r="CL345" s="61"/>
      <c r="CM345" s="61"/>
      <c r="CN345" s="61"/>
      <c r="CO345" s="61"/>
      <c r="CP345" s="61"/>
      <c r="CQ345" s="61"/>
      <c r="CR345" s="61"/>
      <c r="CS345" s="61"/>
      <c r="CT345" s="61"/>
      <c r="CU345" s="61"/>
      <c r="CV345" s="61"/>
      <c r="CW345" s="61"/>
      <c r="CX345" s="61"/>
      <c r="CY345" s="61"/>
      <c r="CZ345" s="61"/>
      <c r="DA345" s="61"/>
      <c r="DB345" s="61"/>
      <c r="DC345" s="61"/>
      <c r="DD345" s="61"/>
      <c r="DE345" s="61"/>
      <c r="DF345" s="61"/>
      <c r="DG345" s="61"/>
      <c r="DH345" s="61"/>
      <c r="DI345" s="61"/>
      <c r="DJ345" s="61"/>
      <c r="DK345" s="61"/>
      <c r="DL345" s="61"/>
      <c r="DM345" s="61"/>
      <c r="DN345" s="61"/>
      <c r="DO345" s="61"/>
      <c r="DP345" s="61"/>
      <c r="DQ345" s="61"/>
      <c r="DR345" s="61"/>
      <c r="DS345" s="61"/>
      <c r="DT345" s="61"/>
      <c r="DU345" s="61"/>
      <c r="DV345" s="61"/>
      <c r="DW345" s="61"/>
      <c r="DX345" s="61"/>
      <c r="DY345" s="61"/>
      <c r="DZ345" s="61"/>
      <c r="EA345" s="61"/>
      <c r="EB345" s="61"/>
      <c r="EC345" s="61"/>
      <c r="ED345" s="61"/>
      <c r="EE345" s="61"/>
      <c r="EF345" s="61"/>
      <c r="EG345" s="61"/>
      <c r="EH345" s="61"/>
      <c r="EI345" s="61"/>
      <c r="EJ345" s="61"/>
      <c r="EK345" s="61"/>
      <c r="EL345" s="61"/>
      <c r="EM345" s="61"/>
      <c r="EN345" s="61"/>
      <c r="EO345" s="61"/>
      <c r="EP345" s="61"/>
      <c r="EQ345" s="61"/>
      <c r="ER345" s="61"/>
      <c r="ES345" s="61"/>
      <c r="ET345" s="61"/>
      <c r="EU345" s="61"/>
      <c r="EV345" s="61"/>
      <c r="EW345" s="61"/>
      <c r="EX345" s="61"/>
      <c r="EY345" s="61"/>
      <c r="EZ345" s="61"/>
      <c r="FA345" s="61"/>
      <c r="FB345" s="61"/>
      <c r="FC345" s="61"/>
      <c r="FD345" s="61"/>
      <c r="FE345" s="61"/>
      <c r="FF345" s="61"/>
      <c r="FG345" s="61"/>
      <c r="FH345" s="61"/>
      <c r="FI345" s="61"/>
      <c r="FJ345" s="61"/>
      <c r="FK345" s="61"/>
      <c r="FL345" s="61"/>
      <c r="FM345" s="61"/>
      <c r="FN345" s="61"/>
      <c r="FO345" s="61"/>
      <c r="FP345" s="61"/>
      <c r="FQ345" s="61"/>
      <c r="FR345" s="61"/>
      <c r="FS345" s="61"/>
      <c r="FT345" s="61"/>
      <c r="FU345" s="61"/>
      <c r="FV345" s="61"/>
      <c r="FW345" s="61"/>
      <c r="FX345" s="61"/>
      <c r="FY345" s="61"/>
      <c r="FZ345" s="61"/>
      <c r="GA345" s="61"/>
      <c r="GB345" s="61"/>
      <c r="GC345" s="61"/>
      <c r="GD345" s="61"/>
      <c r="GE345" s="61"/>
      <c r="GF345" s="61"/>
      <c r="GG345" s="61"/>
      <c r="GH345" s="61"/>
      <c r="GI345" s="61"/>
      <c r="GJ345" s="61"/>
      <c r="GK345" s="61"/>
      <c r="GL345" s="61"/>
      <c r="GM345" s="61"/>
      <c r="GN345" s="61"/>
      <c r="GO345" s="61"/>
      <c r="GP345" s="61"/>
      <c r="GQ345" s="61"/>
      <c r="GR345" s="61"/>
      <c r="GS345" s="61"/>
      <c r="GT345" s="61"/>
      <c r="GU345" s="61"/>
      <c r="GV345" s="61"/>
      <c r="GW345" s="61"/>
      <c r="GX345" s="61"/>
      <c r="GY345" s="61"/>
      <c r="GZ345" s="61"/>
      <c r="HA345" s="61"/>
      <c r="HB345" s="61"/>
      <c r="HC345" s="61"/>
      <c r="HD345" s="61"/>
      <c r="HE345" s="61"/>
      <c r="HF345" s="61"/>
      <c r="HG345" s="61"/>
      <c r="HH345" s="61"/>
      <c r="HI345" s="61"/>
      <c r="HJ345" s="61"/>
      <c r="HK345" s="61"/>
      <c r="HL345" s="61"/>
      <c r="HM345" s="61"/>
      <c r="HN345" s="61"/>
      <c r="HO345" s="61"/>
      <c r="HP345" s="61"/>
      <c r="HQ345" s="61"/>
      <c r="HR345" s="61"/>
      <c r="HS345" s="61"/>
      <c r="HT345" s="61"/>
      <c r="HU345" s="61"/>
      <c r="HV345" s="61"/>
      <c r="HW345" s="61"/>
      <c r="HX345" s="61"/>
      <c r="HY345" s="61"/>
      <c r="HZ345" s="61"/>
      <c r="IA345" s="61"/>
      <c r="IB345" s="61"/>
      <c r="IC345" s="61"/>
      <c r="ID345" s="61"/>
      <c r="IE345" s="61"/>
      <c r="IF345" s="61"/>
      <c r="IG345" s="61"/>
      <c r="IH345" s="61"/>
      <c r="II345" s="61"/>
      <c r="IJ345" s="61"/>
      <c r="IK345" s="61"/>
      <c r="IL345" s="61"/>
      <c r="IM345" s="61"/>
      <c r="IN345" s="61"/>
      <c r="IO345" s="61"/>
      <c r="IP345" s="61"/>
      <c r="IQ345" s="61"/>
      <c r="IR345" s="61"/>
      <c r="IS345" s="61"/>
      <c r="IT345" s="61"/>
      <c r="IU345" s="61"/>
      <c r="IV345" s="61"/>
      <c r="IW345" s="61"/>
      <c r="IX345" s="61"/>
      <c r="IY345" s="61"/>
      <c r="IZ345" s="61"/>
      <c r="JA345" s="61"/>
      <c r="JB345" s="61"/>
      <c r="JC345" s="61"/>
      <c r="JD345" s="61"/>
      <c r="JE345" s="61"/>
      <c r="JF345" s="61"/>
      <c r="JG345" s="61"/>
      <c r="JH345" s="61"/>
      <c r="JI345" s="61"/>
      <c r="JJ345" s="61"/>
      <c r="JK345" s="61"/>
      <c r="JL345" s="61"/>
      <c r="JM345" s="61"/>
      <c r="JN345" s="61"/>
      <c r="JO345" s="61"/>
      <c r="JP345" s="61"/>
      <c r="JQ345" s="61"/>
      <c r="JR345" s="61"/>
      <c r="JS345" s="61"/>
      <c r="JT345" s="61"/>
      <c r="JU345" s="61"/>
      <c r="JV345" s="61"/>
      <c r="JW345" s="61"/>
      <c r="JX345" s="61"/>
      <c r="JY345" s="61"/>
      <c r="JZ345" s="61"/>
      <c r="KA345" s="61"/>
      <c r="KB345" s="61"/>
      <c r="KC345" s="61"/>
      <c r="KD345" s="61"/>
      <c r="KE345" s="61"/>
      <c r="KF345" s="61"/>
      <c r="KG345" s="61"/>
      <c r="KH345" s="61"/>
      <c r="KI345" s="61"/>
      <c r="KJ345" s="61"/>
      <c r="KK345" s="61"/>
      <c r="KL345" s="61"/>
      <c r="KM345" s="61"/>
      <c r="KN345" s="61"/>
      <c r="KO345" s="61"/>
      <c r="KP345" s="61"/>
      <c r="KQ345" s="61"/>
      <c r="KR345" s="61"/>
      <c r="KS345" s="61"/>
      <c r="KT345" s="61"/>
      <c r="KU345" s="61"/>
      <c r="KV345" s="61"/>
      <c r="KW345" s="61"/>
      <c r="KX345" s="61"/>
      <c r="KY345" s="61"/>
      <c r="KZ345" s="61"/>
      <c r="LA345" s="61"/>
      <c r="LB345" s="61"/>
      <c r="LC345" s="61"/>
      <c r="LD345" s="61"/>
      <c r="LE345" s="61"/>
      <c r="LF345" s="61"/>
      <c r="LG345" s="61"/>
      <c r="LH345" s="61"/>
      <c r="LI345" s="61"/>
      <c r="LJ345" s="61"/>
      <c r="LK345" s="61"/>
      <c r="LL345" s="61"/>
      <c r="LM345" s="61"/>
      <c r="LN345" s="61"/>
      <c r="LO345" s="61"/>
      <c r="LP345" s="61"/>
      <c r="LQ345" s="61"/>
      <c r="LR345" s="61"/>
      <c r="LS345" s="61"/>
      <c r="LT345" s="61"/>
      <c r="LU345" s="61"/>
      <c r="LV345" s="61"/>
      <c r="LW345" s="61"/>
      <c r="LX345" s="61"/>
      <c r="LY345" s="61"/>
      <c r="LZ345" s="61"/>
      <c r="MA345" s="61"/>
      <c r="MB345" s="61"/>
      <c r="MC345" s="61"/>
      <c r="MD345" s="61"/>
      <c r="ME345" s="61"/>
      <c r="MF345" s="61"/>
      <c r="MG345" s="61"/>
      <c r="MH345" s="61"/>
      <c r="MI345" s="61"/>
      <c r="MJ345" s="61"/>
      <c r="MK345" s="61"/>
      <c r="ML345" s="61"/>
      <c r="MM345" s="61"/>
      <c r="MN345" s="61"/>
      <c r="MO345" s="61"/>
      <c r="MP345" s="61"/>
      <c r="MQ345" s="61"/>
      <c r="MR345" s="61"/>
      <c r="MS345" s="61"/>
      <c r="MT345" s="61"/>
      <c r="MU345" s="61"/>
      <c r="MV345" s="61"/>
      <c r="MW345" s="61"/>
      <c r="MX345" s="61"/>
      <c r="MY345" s="61"/>
      <c r="MZ345" s="61"/>
      <c r="NA345" s="61"/>
      <c r="NB345" s="61"/>
      <c r="NC345" s="61"/>
      <c r="ND345" s="61"/>
      <c r="NE345" s="61"/>
      <c r="NF345" s="61"/>
      <c r="NG345" s="61"/>
      <c r="NH345" s="61"/>
      <c r="NI345" s="61"/>
      <c r="NJ345" s="61"/>
      <c r="NK345" s="61"/>
      <c r="NL345" s="61"/>
      <c r="NM345" s="61"/>
      <c r="NN345" s="61"/>
      <c r="NO345" s="61"/>
      <c r="NP345" s="61"/>
      <c r="NQ345" s="61"/>
      <c r="NR345" s="61"/>
      <c r="NS345" s="61"/>
      <c r="NT345" s="61"/>
      <c r="NU345" s="61"/>
      <c r="NV345" s="61"/>
      <c r="NW345" s="61"/>
      <c r="NX345" s="61"/>
      <c r="NY345" s="61"/>
      <c r="NZ345" s="61"/>
      <c r="OA345" s="61"/>
      <c r="OB345" s="61"/>
      <c r="OC345" s="61"/>
      <c r="OD345" s="61"/>
      <c r="OE345" s="61"/>
      <c r="OF345" s="61"/>
      <c r="OG345" s="61"/>
      <c r="OH345" s="61"/>
      <c r="OI345" s="61"/>
      <c r="OJ345" s="61"/>
      <c r="OK345" s="61"/>
      <c r="OL345" s="61"/>
      <c r="OM345" s="61"/>
      <c r="ON345" s="61"/>
      <c r="OO345" s="61"/>
      <c r="OP345" s="61"/>
      <c r="OQ345" s="61"/>
      <c r="OR345" s="61"/>
      <c r="OS345" s="61"/>
      <c r="OT345" s="61"/>
      <c r="OU345" s="61"/>
      <c r="OV345" s="61"/>
      <c r="OW345" s="61"/>
      <c r="OX345" s="61"/>
      <c r="OY345" s="61"/>
      <c r="OZ345" s="61"/>
      <c r="PA345" s="61"/>
      <c r="PB345" s="61"/>
      <c r="PC345" s="61"/>
      <c r="PD345" s="61"/>
      <c r="PE345" s="61"/>
      <c r="PF345" s="61"/>
      <c r="PG345" s="61"/>
      <c r="PH345" s="61"/>
      <c r="PI345" s="61"/>
      <c r="PJ345" s="61"/>
      <c r="PK345" s="61"/>
      <c r="PL345" s="61"/>
      <c r="PM345" s="61"/>
      <c r="PN345" s="61"/>
      <c r="PO345" s="61"/>
      <c r="PP345" s="61"/>
      <c r="PQ345" s="61"/>
      <c r="PR345" s="61"/>
      <c r="PS345" s="61"/>
      <c r="PT345" s="61"/>
      <c r="PU345" s="61"/>
      <c r="PV345" s="61"/>
      <c r="PW345" s="61"/>
      <c r="PX345" s="61"/>
      <c r="PY345" s="61"/>
      <c r="PZ345" s="61"/>
      <c r="QA345" s="61"/>
      <c r="QB345" s="61"/>
      <c r="QC345" s="61"/>
      <c r="QD345" s="61"/>
      <c r="QE345" s="61"/>
      <c r="QF345" s="61"/>
      <c r="QG345" s="61"/>
      <c r="QH345" s="61"/>
      <c r="QI345" s="61"/>
      <c r="QJ345" s="61"/>
      <c r="QK345" s="61"/>
      <c r="QL345" s="61"/>
      <c r="QM345" s="61"/>
      <c r="QN345" s="61"/>
      <c r="QO345" s="61"/>
      <c r="QP345" s="61"/>
      <c r="QQ345" s="61"/>
      <c r="QR345" s="61"/>
      <c r="QS345" s="61"/>
      <c r="QT345" s="61"/>
      <c r="QU345" s="61"/>
      <c r="QV345" s="61"/>
      <c r="QW345" s="61"/>
      <c r="QX345" s="61"/>
      <c r="QY345" s="61"/>
      <c r="QZ345" s="61"/>
      <c r="RA345" s="61"/>
      <c r="RB345" s="61"/>
      <c r="RC345" s="61"/>
      <c r="RD345" s="61"/>
      <c r="RE345" s="61"/>
      <c r="RF345" s="61"/>
      <c r="RG345" s="61"/>
      <c r="RH345" s="61"/>
      <c r="RI345" s="61"/>
      <c r="RJ345" s="61"/>
      <c r="RK345" s="61"/>
      <c r="RL345" s="61"/>
      <c r="RM345" s="61"/>
      <c r="RN345" s="61"/>
      <c r="RO345" s="61"/>
      <c r="RP345" s="61"/>
      <c r="RQ345" s="61"/>
      <c r="RR345" s="61"/>
      <c r="RS345" s="61"/>
      <c r="RT345" s="61"/>
      <c r="RU345" s="61"/>
      <c r="RV345" s="61"/>
      <c r="RW345" s="61"/>
      <c r="RX345" s="61"/>
      <c r="RY345" s="61"/>
      <c r="RZ345" s="61"/>
      <c r="SA345" s="61"/>
      <c r="SB345" s="61"/>
      <c r="SC345" s="61"/>
      <c r="SD345" s="61"/>
      <c r="SE345" s="61"/>
      <c r="SF345" s="61"/>
      <c r="SG345" s="61"/>
      <c r="SH345" s="61"/>
      <c r="SI345" s="61"/>
      <c r="SJ345" s="61"/>
      <c r="SK345" s="61"/>
      <c r="SL345" s="61"/>
      <c r="SM345" s="61"/>
      <c r="SN345" s="61"/>
      <c r="SO345" s="61"/>
      <c r="SP345" s="61"/>
      <c r="SQ345" s="61"/>
      <c r="SR345" s="61"/>
      <c r="SS345" s="61"/>
      <c r="ST345" s="61"/>
      <c r="SU345" s="61"/>
      <c r="SV345" s="61"/>
      <c r="SW345" s="61"/>
      <c r="SX345" s="61"/>
      <c r="SY345" s="61"/>
      <c r="SZ345" s="61"/>
      <c r="TA345" s="61"/>
      <c r="TB345" s="61"/>
      <c r="TC345" s="61"/>
      <c r="TD345" s="61"/>
      <c r="TE345" s="61"/>
      <c r="TF345" s="61"/>
      <c r="TG345" s="61"/>
      <c r="TH345" s="61"/>
      <c r="TI345" s="61"/>
      <c r="TJ345" s="61"/>
      <c r="TK345" s="61"/>
      <c r="TL345" s="61"/>
      <c r="TM345" s="61"/>
      <c r="TN345" s="61"/>
      <c r="TO345" s="61"/>
      <c r="TP345" s="61"/>
      <c r="TQ345" s="61"/>
      <c r="TR345" s="61"/>
      <c r="TS345" s="61"/>
      <c r="TT345" s="61"/>
      <c r="TU345" s="61"/>
      <c r="TV345" s="61"/>
      <c r="TW345" s="61"/>
      <c r="TX345" s="61"/>
      <c r="TY345" s="61"/>
      <c r="TZ345" s="61"/>
      <c r="UA345" s="61"/>
      <c r="UB345" s="61"/>
      <c r="UC345" s="61"/>
      <c r="UD345" s="61"/>
      <c r="UE345" s="61"/>
      <c r="UF345" s="61"/>
      <c r="UG345" s="61"/>
      <c r="UH345" s="61"/>
      <c r="UI345" s="61"/>
      <c r="UJ345" s="61"/>
      <c r="UK345" s="61"/>
      <c r="UL345" s="61"/>
      <c r="UM345" s="61"/>
      <c r="UN345" s="61"/>
      <c r="UO345" s="61"/>
      <c r="UP345" s="61"/>
      <c r="UQ345" s="61"/>
      <c r="UR345" s="61"/>
      <c r="US345" s="61"/>
      <c r="UT345" s="61"/>
      <c r="UU345" s="61"/>
      <c r="UV345" s="61"/>
      <c r="UW345" s="61"/>
      <c r="UX345" s="61"/>
      <c r="UY345" s="61"/>
      <c r="UZ345" s="61"/>
      <c r="VA345" s="61"/>
      <c r="VB345" s="61"/>
      <c r="VC345" s="61"/>
      <c r="VD345" s="61"/>
      <c r="VE345" s="61"/>
      <c r="VF345" s="61"/>
      <c r="VG345" s="61"/>
      <c r="VH345" s="61"/>
      <c r="VI345" s="61"/>
      <c r="VJ345" s="61"/>
      <c r="VK345" s="61"/>
      <c r="VL345" s="61"/>
      <c r="VM345" s="61"/>
      <c r="VN345" s="61"/>
      <c r="VO345" s="61"/>
      <c r="VP345" s="61"/>
      <c r="VQ345" s="61"/>
      <c r="VR345" s="61"/>
      <c r="VS345" s="61"/>
      <c r="VT345" s="61"/>
      <c r="VU345" s="61"/>
      <c r="VV345" s="61"/>
      <c r="VW345" s="61"/>
      <c r="VX345" s="61"/>
      <c r="VY345" s="61"/>
      <c r="VZ345" s="61"/>
      <c r="WA345" s="61"/>
      <c r="WB345" s="61"/>
      <c r="WC345" s="61"/>
      <c r="WD345" s="61"/>
      <c r="WE345" s="61"/>
      <c r="WF345" s="61"/>
      <c r="WG345" s="61"/>
      <c r="WH345" s="61"/>
      <c r="WI345" s="61"/>
      <c r="WJ345" s="61"/>
      <c r="WK345" s="61"/>
      <c r="WL345" s="61"/>
      <c r="WM345" s="61"/>
      <c r="WN345" s="61"/>
      <c r="WO345" s="61"/>
      <c r="WP345" s="61"/>
      <c r="WQ345" s="61"/>
      <c r="WR345" s="61"/>
      <c r="WS345" s="61"/>
      <c r="WT345" s="61"/>
      <c r="WU345" s="61"/>
      <c r="WV345" s="61"/>
      <c r="WW345" s="61"/>
      <c r="WX345" s="61"/>
      <c r="WY345" s="61"/>
      <c r="WZ345" s="61"/>
      <c r="XA345" s="61"/>
      <c r="XB345" s="61"/>
      <c r="XC345" s="61"/>
      <c r="XD345" s="61"/>
      <c r="XE345" s="61"/>
      <c r="XF345" s="61"/>
      <c r="XG345" s="61"/>
      <c r="XH345" s="61"/>
      <c r="XI345" s="61"/>
      <c r="XJ345" s="61"/>
      <c r="XK345" s="61"/>
      <c r="XL345" s="61"/>
      <c r="XM345" s="61"/>
      <c r="XN345" s="61"/>
      <c r="XO345" s="61"/>
      <c r="XP345" s="61"/>
      <c r="XQ345" s="61"/>
      <c r="XR345" s="61"/>
      <c r="XS345" s="61"/>
      <c r="XT345" s="61"/>
      <c r="XU345" s="61"/>
      <c r="XV345" s="61"/>
      <c r="XW345" s="61"/>
      <c r="XX345" s="61"/>
      <c r="XY345" s="61"/>
      <c r="XZ345" s="61"/>
      <c r="YA345" s="61"/>
      <c r="YB345" s="61"/>
      <c r="YC345" s="61"/>
      <c r="YD345" s="61"/>
      <c r="YE345" s="61"/>
      <c r="YF345" s="61"/>
      <c r="YG345" s="61"/>
      <c r="YH345" s="61"/>
      <c r="YI345" s="61"/>
      <c r="YJ345" s="61"/>
      <c r="YK345" s="61"/>
      <c r="YL345" s="61"/>
      <c r="YM345" s="61"/>
      <c r="YN345" s="61"/>
      <c r="YO345" s="61"/>
      <c r="YP345" s="61"/>
      <c r="YQ345" s="61"/>
      <c r="YR345" s="61"/>
      <c r="YS345" s="61"/>
      <c r="YT345" s="61"/>
      <c r="YU345" s="61"/>
      <c r="YV345" s="61"/>
      <c r="YW345" s="61"/>
      <c r="YX345" s="61"/>
      <c r="YY345" s="61"/>
      <c r="YZ345" s="61"/>
      <c r="ZA345" s="61"/>
      <c r="ZB345" s="61"/>
      <c r="ZC345" s="61"/>
      <c r="ZD345" s="61"/>
      <c r="ZE345" s="61"/>
      <c r="ZF345" s="61"/>
      <c r="ZG345" s="61"/>
      <c r="ZH345" s="61"/>
      <c r="ZI345" s="61"/>
      <c r="ZJ345" s="61"/>
      <c r="ZK345" s="61"/>
      <c r="ZL345" s="61"/>
      <c r="ZM345" s="61"/>
      <c r="ZN345" s="61"/>
      <c r="ZO345" s="61"/>
      <c r="ZP345" s="61"/>
      <c r="ZQ345" s="61"/>
      <c r="ZR345" s="61"/>
      <c r="ZS345" s="61"/>
      <c r="ZT345" s="61"/>
      <c r="ZU345" s="61"/>
      <c r="ZV345" s="61"/>
      <c r="ZW345" s="61"/>
      <c r="ZX345" s="61"/>
      <c r="ZY345" s="61"/>
      <c r="ZZ345" s="61"/>
      <c r="AAA345" s="61"/>
      <c r="AAB345" s="61"/>
      <c r="AAC345" s="61"/>
      <c r="AAD345" s="61"/>
      <c r="AAE345" s="61"/>
      <c r="AAF345" s="61"/>
      <c r="AAG345" s="61"/>
      <c r="AAH345" s="61"/>
      <c r="AAI345" s="61"/>
      <c r="AAJ345" s="61"/>
      <c r="AAK345" s="61"/>
      <c r="AAL345" s="61"/>
      <c r="AAM345" s="61"/>
      <c r="AAN345" s="61"/>
      <c r="AAO345" s="61"/>
      <c r="AAP345" s="61"/>
      <c r="AAQ345" s="61"/>
      <c r="AAR345" s="61"/>
      <c r="AAS345" s="61"/>
      <c r="AAT345" s="61"/>
      <c r="AAU345" s="61"/>
      <c r="AAV345" s="61"/>
      <c r="AAW345" s="61"/>
      <c r="AAX345" s="61"/>
      <c r="AAY345" s="61"/>
      <c r="AAZ345" s="61"/>
      <c r="ABA345" s="61"/>
      <c r="ABB345" s="61"/>
      <c r="ABC345" s="61"/>
      <c r="ABD345" s="61"/>
      <c r="ABE345" s="61"/>
      <c r="ABF345" s="61"/>
      <c r="ABG345" s="61"/>
      <c r="ABH345" s="61"/>
      <c r="ABI345" s="61"/>
      <c r="ABJ345" s="61"/>
      <c r="ABK345" s="61"/>
      <c r="ABL345" s="61"/>
      <c r="ABM345" s="61"/>
      <c r="ABN345" s="61"/>
      <c r="ABO345" s="61"/>
      <c r="ABP345" s="61"/>
      <c r="ABQ345" s="61"/>
      <c r="ABR345" s="61"/>
      <c r="ABS345" s="61"/>
      <c r="ABT345" s="61"/>
      <c r="ABU345" s="61"/>
      <c r="ABV345" s="61"/>
      <c r="ABW345" s="61"/>
      <c r="ABX345" s="61"/>
      <c r="ABY345" s="61"/>
      <c r="ABZ345" s="61"/>
      <c r="ACA345" s="61"/>
      <c r="ACB345" s="61"/>
      <c r="ACC345" s="61"/>
      <c r="ACD345" s="61"/>
      <c r="ACE345" s="61"/>
      <c r="ACF345" s="61"/>
      <c r="ACG345" s="61"/>
      <c r="ACH345" s="61"/>
      <c r="ACI345" s="61"/>
      <c r="ACJ345" s="61"/>
      <c r="ACK345" s="61"/>
      <c r="ACL345" s="61"/>
      <c r="ACM345" s="61"/>
      <c r="ACN345" s="61"/>
      <c r="ACO345" s="61"/>
      <c r="ACP345" s="61"/>
      <c r="ACQ345" s="61"/>
      <c r="ACR345" s="61"/>
      <c r="ACS345" s="61"/>
      <c r="ACT345" s="61"/>
      <c r="ACU345" s="61"/>
      <c r="ACV345" s="61"/>
      <c r="ACW345" s="61"/>
      <c r="ACX345" s="61"/>
      <c r="ACY345" s="61"/>
      <c r="ACZ345" s="61"/>
      <c r="ADA345" s="61"/>
      <c r="ADB345" s="61"/>
      <c r="ADC345" s="61"/>
      <c r="ADD345" s="61"/>
      <c r="ADE345" s="61"/>
      <c r="ADF345" s="61"/>
      <c r="ADG345" s="61"/>
      <c r="ADH345" s="61"/>
      <c r="ADI345" s="61"/>
      <c r="ADJ345" s="61"/>
      <c r="ADK345" s="61"/>
      <c r="ADL345" s="61"/>
      <c r="ADM345" s="61"/>
      <c r="ADN345" s="61"/>
      <c r="ADO345" s="61"/>
      <c r="ADP345" s="61"/>
      <c r="ADQ345" s="61"/>
      <c r="ADR345" s="61"/>
      <c r="ADS345" s="61"/>
      <c r="ADT345" s="61"/>
      <c r="ADU345" s="61"/>
      <c r="ADV345" s="61"/>
      <c r="ADW345" s="61"/>
      <c r="ADX345" s="61"/>
      <c r="ADY345" s="61"/>
      <c r="ADZ345" s="61"/>
      <c r="AEA345" s="61"/>
      <c r="AEB345" s="61"/>
      <c r="AEC345" s="61"/>
      <c r="AED345" s="61"/>
      <c r="AEE345" s="61"/>
      <c r="AEF345" s="61"/>
      <c r="AEG345" s="61"/>
      <c r="AEH345" s="61"/>
      <c r="AEI345" s="61"/>
      <c r="AEJ345" s="61"/>
      <c r="AEK345" s="61"/>
      <c r="AEL345" s="61"/>
      <c r="AEM345" s="61"/>
      <c r="AEN345" s="61"/>
      <c r="AEO345" s="61"/>
      <c r="AEP345" s="61"/>
      <c r="AEQ345" s="61"/>
      <c r="AER345" s="61"/>
      <c r="AES345" s="61"/>
      <c r="AET345" s="61"/>
      <c r="AEU345" s="61"/>
      <c r="AEV345" s="61"/>
      <c r="AEW345" s="61"/>
      <c r="AEX345" s="61"/>
      <c r="AEY345" s="61"/>
      <c r="AEZ345" s="61"/>
      <c r="AFA345" s="61"/>
      <c r="AFB345" s="61"/>
      <c r="AFC345" s="61"/>
      <c r="AFD345" s="61"/>
      <c r="AFE345" s="61"/>
      <c r="AFF345" s="61"/>
      <c r="AFG345" s="61"/>
      <c r="AFH345" s="61"/>
      <c r="AFI345" s="61"/>
      <c r="AFJ345" s="61"/>
      <c r="AFK345" s="61"/>
      <c r="AFL345" s="61"/>
      <c r="AFM345" s="61"/>
      <c r="AFN345" s="61"/>
      <c r="AFO345" s="61"/>
      <c r="AFP345" s="61"/>
      <c r="AFQ345" s="61"/>
      <c r="AFR345" s="61"/>
      <c r="AFS345" s="61"/>
      <c r="AFT345" s="61"/>
      <c r="AFU345" s="61"/>
      <c r="AFV345" s="61"/>
      <c r="AFW345" s="61"/>
      <c r="AFX345" s="61"/>
      <c r="AFY345" s="61"/>
      <c r="AFZ345" s="61"/>
      <c r="AGA345" s="61"/>
      <c r="AGB345" s="61"/>
      <c r="AGC345" s="61"/>
      <c r="AGD345" s="61"/>
      <c r="AGE345" s="61"/>
      <c r="AGF345" s="61"/>
      <c r="AGG345" s="61"/>
      <c r="AGH345" s="61"/>
      <c r="AGI345" s="61"/>
      <c r="AGJ345" s="61"/>
      <c r="AGK345" s="61"/>
      <c r="AGL345" s="61"/>
      <c r="AGM345" s="61"/>
      <c r="AGN345" s="61"/>
      <c r="AGO345" s="61"/>
      <c r="AGP345" s="61"/>
      <c r="AGQ345" s="61"/>
      <c r="AGR345" s="61"/>
      <c r="AGS345" s="61"/>
      <c r="AGT345" s="61"/>
      <c r="AGU345" s="61"/>
      <c r="AGV345" s="61"/>
      <c r="AGW345" s="61"/>
      <c r="AGX345" s="61"/>
      <c r="AGY345" s="61"/>
      <c r="AGZ345" s="61"/>
      <c r="AHA345" s="61"/>
      <c r="AHB345" s="61"/>
      <c r="AHC345" s="61"/>
      <c r="AHD345" s="61"/>
      <c r="AHE345" s="61"/>
      <c r="AHF345" s="61"/>
      <c r="AHG345" s="61"/>
      <c r="AHH345" s="61"/>
      <c r="AHI345" s="61"/>
      <c r="AHJ345" s="61"/>
      <c r="AHK345" s="61"/>
      <c r="AHL345" s="61"/>
      <c r="AHM345" s="61"/>
      <c r="AHN345" s="61"/>
      <c r="AHO345" s="61"/>
      <c r="AHP345" s="61"/>
      <c r="AHQ345" s="61"/>
      <c r="AHR345" s="61"/>
      <c r="AHS345" s="61"/>
      <c r="AHT345" s="61"/>
      <c r="AHU345" s="61"/>
      <c r="AHV345" s="61"/>
      <c r="AHW345" s="61"/>
      <c r="AHX345" s="61"/>
      <c r="AHY345" s="61"/>
      <c r="AHZ345" s="61"/>
      <c r="AIA345" s="61"/>
      <c r="AIB345" s="61"/>
      <c r="AIC345" s="61"/>
      <c r="AID345" s="61"/>
      <c r="AIE345" s="61"/>
      <c r="AIF345" s="61"/>
      <c r="AIG345" s="61"/>
      <c r="AIH345" s="61"/>
      <c r="AII345" s="61"/>
      <c r="AIJ345" s="61"/>
      <c r="AIK345" s="61"/>
      <c r="AIL345" s="61"/>
      <c r="AIM345" s="61"/>
      <c r="AIN345" s="61"/>
      <c r="AIO345" s="61"/>
      <c r="AIP345" s="61"/>
      <c r="AIQ345" s="61"/>
      <c r="AIR345" s="61"/>
      <c r="AIS345" s="61"/>
      <c r="AIT345" s="61"/>
      <c r="AIU345" s="61"/>
      <c r="AIV345" s="61"/>
      <c r="AIW345" s="61"/>
      <c r="AIX345" s="61"/>
      <c r="AIY345" s="61"/>
      <c r="AIZ345" s="61"/>
      <c r="AJA345" s="61"/>
      <c r="AJB345" s="61"/>
      <c r="AJC345" s="61"/>
      <c r="AJD345" s="61"/>
      <c r="AJE345" s="61"/>
      <c r="AJF345" s="61"/>
      <c r="AJG345" s="61"/>
      <c r="AJH345" s="61"/>
      <c r="AJI345" s="61"/>
      <c r="AJJ345" s="61"/>
      <c r="AJK345" s="61"/>
      <c r="AJL345" s="61"/>
      <c r="AJM345" s="61"/>
      <c r="AJN345" s="61"/>
      <c r="AJO345" s="61"/>
      <c r="AJP345" s="61"/>
      <c r="AJQ345" s="61"/>
      <c r="AJR345" s="61"/>
      <c r="AJS345" s="61"/>
      <c r="AJT345" s="61"/>
      <c r="AJU345" s="61"/>
      <c r="AJV345" s="61"/>
      <c r="AJW345" s="61"/>
      <c r="AJX345" s="61"/>
      <c r="AJY345" s="61"/>
      <c r="AJZ345" s="61"/>
      <c r="AKA345" s="61"/>
      <c r="AKB345" s="61"/>
      <c r="AKC345" s="61"/>
      <c r="AKD345" s="61"/>
      <c r="AKE345" s="61"/>
      <c r="AKF345" s="61"/>
      <c r="AKG345" s="61"/>
      <c r="AKH345" s="61"/>
      <c r="AKI345" s="61"/>
      <c r="AKJ345" s="61"/>
      <c r="AKK345" s="61"/>
      <c r="AKL345" s="61"/>
      <c r="AKM345" s="61"/>
      <c r="AKN345" s="61"/>
      <c r="AKO345" s="61"/>
      <c r="AKP345" s="61"/>
      <c r="AKQ345" s="61"/>
      <c r="AKR345" s="61"/>
      <c r="AKS345" s="61"/>
      <c r="AKT345" s="61"/>
      <c r="AKU345" s="61"/>
      <c r="AKV345" s="61"/>
      <c r="AKW345" s="61"/>
      <c r="AKX345" s="61"/>
      <c r="AKY345" s="61"/>
      <c r="AKZ345" s="61"/>
      <c r="ALA345" s="61"/>
      <c r="ALB345" s="61"/>
      <c r="ALC345" s="61"/>
      <c r="ALD345" s="61"/>
      <c r="ALE345" s="61"/>
      <c r="ALF345" s="61"/>
      <c r="ALG345" s="61"/>
      <c r="ALH345" s="61"/>
      <c r="ALI345" s="61"/>
      <c r="ALJ345" s="61"/>
      <c r="ALK345" s="61"/>
      <c r="ALL345" s="61"/>
      <c r="ALM345" s="61"/>
      <c r="ALN345" s="61"/>
      <c r="ALO345" s="61"/>
      <c r="ALP345" s="61"/>
      <c r="ALQ345" s="61"/>
      <c r="ALR345" s="61"/>
      <c r="ALS345" s="61"/>
      <c r="ALT345" s="61"/>
      <c r="ALU345" s="61"/>
      <c r="ALV345" s="61"/>
      <c r="ALW345" s="61"/>
      <c r="ALX345" s="61"/>
      <c r="ALY345" s="61"/>
      <c r="ALZ345" s="61"/>
      <c r="AMA345" s="61"/>
      <c r="AMB345" s="61"/>
      <c r="AMC345" s="61"/>
      <c r="AMD345" s="61"/>
      <c r="AME345" s="61"/>
      <c r="AMF345" s="61"/>
      <c r="AMG345" s="61"/>
      <c r="AMH345" s="61"/>
      <c r="AMI345" s="61"/>
      <c r="AMJ345" s="61"/>
      <c r="AMK345" s="61"/>
      <c r="AML345" s="61"/>
      <c r="AMM345" s="61"/>
      <c r="AMN345" s="61"/>
      <c r="AMO345" s="61"/>
      <c r="AMP345" s="61"/>
      <c r="AMQ345" s="61"/>
      <c r="AMR345" s="61"/>
      <c r="AMS345" s="61"/>
      <c r="AMT345" s="61"/>
      <c r="AMU345" s="61"/>
      <c r="AMV345" s="61"/>
      <c r="AMW345" s="61"/>
      <c r="AMX345" s="61"/>
      <c r="AMY345" s="61"/>
      <c r="AMZ345" s="61"/>
      <c r="ANA345" s="61"/>
      <c r="ANB345" s="61"/>
      <c r="ANC345" s="61"/>
      <c r="AND345" s="61"/>
      <c r="ANE345" s="61"/>
      <c r="ANF345" s="61"/>
      <c r="ANG345" s="61"/>
      <c r="ANH345" s="61"/>
      <c r="ANI345" s="61"/>
      <c r="ANJ345" s="61"/>
      <c r="ANK345" s="61"/>
      <c r="ANL345" s="61"/>
      <c r="ANM345" s="61"/>
      <c r="ANN345" s="61"/>
      <c r="ANO345" s="61"/>
      <c r="ANP345" s="61"/>
      <c r="ANQ345" s="61"/>
      <c r="ANR345" s="61"/>
      <c r="ANS345" s="61"/>
      <c r="ANT345" s="61"/>
      <c r="ANU345" s="61"/>
      <c r="ANV345" s="61"/>
      <c r="ANW345" s="61"/>
      <c r="ANX345" s="61"/>
      <c r="ANY345" s="61"/>
      <c r="ANZ345" s="61"/>
      <c r="AOA345" s="61"/>
      <c r="AOB345" s="61"/>
      <c r="AOC345" s="61"/>
      <c r="AOD345" s="61"/>
      <c r="AOE345" s="61"/>
      <c r="AOF345" s="61"/>
      <c r="AOG345" s="61"/>
      <c r="AOH345" s="61"/>
      <c r="AOI345" s="61"/>
      <c r="AOJ345" s="61"/>
      <c r="AOK345" s="61"/>
      <c r="AOL345" s="61"/>
      <c r="AOM345" s="61"/>
      <c r="AON345" s="61"/>
      <c r="AOO345" s="61"/>
      <c r="AOP345" s="61"/>
      <c r="AOQ345" s="61"/>
      <c r="AOR345" s="61"/>
      <c r="AOS345" s="61"/>
      <c r="AOT345" s="61"/>
      <c r="AOU345" s="61"/>
      <c r="AOV345" s="61"/>
      <c r="AOW345" s="61"/>
      <c r="AOX345" s="61"/>
      <c r="AOY345" s="61"/>
      <c r="AOZ345" s="61"/>
      <c r="APA345" s="61"/>
      <c r="APB345" s="61"/>
      <c r="APC345" s="61"/>
      <c r="APD345" s="61"/>
      <c r="APE345" s="61"/>
      <c r="APF345" s="61"/>
      <c r="APG345" s="61"/>
      <c r="APH345" s="61"/>
      <c r="API345" s="61"/>
      <c r="APJ345" s="61"/>
      <c r="APK345" s="61"/>
      <c r="APL345" s="61"/>
      <c r="APM345" s="61"/>
      <c r="APN345" s="61"/>
      <c r="APO345" s="61"/>
      <c r="APP345" s="61"/>
      <c r="APQ345" s="61"/>
      <c r="APR345" s="61"/>
      <c r="APS345" s="61"/>
      <c r="APT345" s="61"/>
      <c r="APU345" s="61"/>
      <c r="APV345" s="61"/>
      <c r="APW345" s="61"/>
      <c r="APX345" s="61"/>
      <c r="APY345" s="61"/>
      <c r="APZ345" s="61"/>
      <c r="AQA345" s="61"/>
      <c r="AQB345" s="61"/>
      <c r="AQC345" s="61"/>
      <c r="AQD345" s="61"/>
      <c r="AQE345" s="61"/>
      <c r="AQF345" s="61"/>
      <c r="AQG345" s="61"/>
      <c r="AQH345" s="61"/>
      <c r="AQI345" s="61"/>
      <c r="AQJ345" s="61"/>
      <c r="AQK345" s="61"/>
      <c r="AQL345" s="61"/>
      <c r="AQM345" s="61"/>
      <c r="AQN345" s="61"/>
      <c r="AQO345" s="61"/>
      <c r="AQP345" s="61"/>
      <c r="AQQ345" s="61"/>
      <c r="AQR345" s="61"/>
      <c r="AQS345" s="61"/>
      <c r="AQT345" s="61"/>
      <c r="AQU345" s="61"/>
      <c r="AQV345" s="61"/>
      <c r="AQW345" s="61"/>
      <c r="AQX345" s="61"/>
      <c r="AQY345" s="61"/>
      <c r="AQZ345" s="61"/>
      <c r="ARA345" s="61"/>
      <c r="ARB345" s="61"/>
      <c r="ARC345" s="61"/>
      <c r="ARD345" s="61"/>
      <c r="ARE345" s="61"/>
      <c r="ARF345" s="61"/>
      <c r="ARG345" s="61"/>
      <c r="ARH345" s="61"/>
      <c r="ARI345" s="61"/>
      <c r="ARJ345" s="61"/>
      <c r="ARK345" s="61"/>
      <c r="ARL345" s="61"/>
      <c r="ARM345" s="61"/>
      <c r="ARN345" s="61"/>
      <c r="ARO345" s="61"/>
      <c r="ARP345" s="61"/>
      <c r="ARQ345" s="61"/>
      <c r="ARR345" s="61"/>
      <c r="ARS345" s="61"/>
      <c r="ART345" s="61"/>
      <c r="ARU345" s="61"/>
      <c r="ARV345" s="61"/>
      <c r="ARW345" s="61"/>
      <c r="ARX345" s="61"/>
      <c r="ARY345" s="61"/>
      <c r="ARZ345" s="61"/>
      <c r="ASA345" s="61"/>
      <c r="ASB345" s="61"/>
      <c r="ASC345" s="61"/>
      <c r="ASD345" s="61"/>
      <c r="ASE345" s="61"/>
      <c r="ASF345" s="61"/>
      <c r="ASG345" s="61"/>
      <c r="ASH345" s="61"/>
      <c r="ASI345" s="61"/>
      <c r="ASJ345" s="61"/>
      <c r="ASK345" s="61"/>
      <c r="ASL345" s="61"/>
      <c r="ASM345" s="61"/>
      <c r="ASN345" s="61"/>
      <c r="ASO345" s="61"/>
      <c r="ASP345" s="61"/>
      <c r="ASQ345" s="61"/>
      <c r="ASR345" s="61"/>
      <c r="ASS345" s="61"/>
      <c r="AST345" s="61"/>
      <c r="ASU345" s="61"/>
      <c r="ASV345" s="61"/>
      <c r="ASW345" s="61"/>
      <c r="ASX345" s="61"/>
      <c r="ASY345" s="61"/>
      <c r="ASZ345" s="61"/>
      <c r="ATA345" s="61"/>
      <c r="ATB345" s="61"/>
      <c r="ATC345" s="61"/>
      <c r="ATD345" s="61"/>
      <c r="ATE345" s="61"/>
      <c r="ATF345" s="61"/>
      <c r="ATG345" s="61"/>
      <c r="ATH345" s="61"/>
      <c r="ATI345" s="61"/>
      <c r="ATJ345" s="61"/>
      <c r="ATK345" s="61"/>
      <c r="ATL345" s="61"/>
      <c r="ATM345" s="61"/>
      <c r="ATN345" s="61"/>
      <c r="ATO345" s="61"/>
      <c r="ATP345" s="61"/>
      <c r="ATQ345" s="61"/>
      <c r="ATR345" s="61"/>
      <c r="ATS345" s="61"/>
      <c r="ATT345" s="61"/>
      <c r="ATU345" s="61"/>
      <c r="ATV345" s="61"/>
      <c r="ATW345" s="61"/>
      <c r="ATX345" s="61"/>
      <c r="ATY345" s="61"/>
      <c r="ATZ345" s="61"/>
      <c r="AUA345" s="61"/>
      <c r="AUB345" s="61"/>
      <c r="AUC345" s="61"/>
      <c r="AUD345" s="61"/>
      <c r="AUE345" s="61"/>
      <c r="AUF345" s="61"/>
      <c r="AUG345" s="61"/>
      <c r="AUH345" s="61"/>
      <c r="AUI345" s="61"/>
      <c r="AUJ345" s="61"/>
      <c r="AUK345" s="61"/>
      <c r="AUL345" s="61"/>
      <c r="AUM345" s="61"/>
      <c r="AUN345" s="61"/>
      <c r="AUO345" s="61"/>
      <c r="AUP345" s="61"/>
      <c r="AUQ345" s="61"/>
      <c r="AUR345" s="61"/>
      <c r="AUS345" s="61"/>
      <c r="AUT345" s="61"/>
      <c r="AUU345" s="61"/>
      <c r="AUV345" s="61"/>
      <c r="AUW345" s="61"/>
      <c r="AUX345" s="61"/>
      <c r="AUY345" s="61"/>
      <c r="AUZ345" s="61"/>
      <c r="AVA345" s="61"/>
      <c r="AVB345" s="61"/>
      <c r="AVC345" s="61"/>
      <c r="AVD345" s="61"/>
      <c r="AVE345" s="61"/>
      <c r="AVF345" s="61"/>
      <c r="AVG345" s="61"/>
      <c r="AVH345" s="61"/>
      <c r="AVI345" s="61"/>
      <c r="AVJ345" s="61"/>
      <c r="AVK345" s="61"/>
      <c r="AVL345" s="61"/>
      <c r="AVM345" s="61"/>
      <c r="AVN345" s="61"/>
      <c r="AVO345" s="61"/>
      <c r="AVP345" s="61"/>
      <c r="AVQ345" s="61"/>
      <c r="AVR345" s="61"/>
      <c r="AVS345" s="61"/>
      <c r="AVT345" s="61"/>
      <c r="AVU345" s="61"/>
      <c r="AVV345" s="61"/>
      <c r="AVW345" s="61"/>
      <c r="AVX345" s="61"/>
      <c r="AVY345" s="61"/>
      <c r="AVZ345" s="61"/>
      <c r="AWA345" s="61"/>
      <c r="AWB345" s="61"/>
      <c r="AWC345" s="61"/>
      <c r="AWD345" s="61"/>
      <c r="AWE345" s="61"/>
      <c r="AWF345" s="61"/>
      <c r="AWG345" s="61"/>
      <c r="AWH345" s="61"/>
      <c r="AWI345" s="61"/>
      <c r="AWJ345" s="61"/>
      <c r="AWK345" s="61"/>
      <c r="AWL345" s="61"/>
      <c r="AWM345" s="61"/>
      <c r="AWN345" s="61"/>
      <c r="AWO345" s="61"/>
      <c r="AWP345" s="61"/>
      <c r="AWQ345" s="61"/>
      <c r="AWR345" s="61"/>
      <c r="AWS345" s="61"/>
      <c r="AWT345" s="61"/>
      <c r="AWU345" s="61"/>
      <c r="AWV345" s="61"/>
      <c r="AWW345" s="61"/>
      <c r="AWX345" s="61"/>
      <c r="AWY345" s="61"/>
      <c r="AWZ345" s="61"/>
      <c r="AXA345" s="61"/>
      <c r="AXB345" s="61"/>
      <c r="AXC345" s="61"/>
      <c r="AXD345" s="61"/>
      <c r="AXE345" s="61"/>
      <c r="AXF345" s="61"/>
      <c r="AXG345" s="61"/>
      <c r="AXH345" s="61"/>
      <c r="AXI345" s="61"/>
      <c r="AXJ345" s="61"/>
      <c r="AXK345" s="61"/>
      <c r="AXL345" s="61"/>
      <c r="AXM345" s="61"/>
      <c r="AXN345" s="61"/>
      <c r="AXO345" s="61"/>
      <c r="AXP345" s="61"/>
      <c r="AXQ345" s="61"/>
      <c r="AXR345" s="61"/>
      <c r="AXS345" s="61"/>
      <c r="AXT345" s="61"/>
      <c r="AXU345" s="61"/>
      <c r="AXV345" s="61"/>
      <c r="AXW345" s="61"/>
      <c r="AXX345" s="61"/>
      <c r="AXY345" s="61"/>
      <c r="AXZ345" s="61"/>
      <c r="AYA345" s="61"/>
      <c r="AYB345" s="61"/>
      <c r="AYC345" s="61"/>
      <c r="AYD345" s="61"/>
      <c r="AYE345" s="61"/>
      <c r="AYF345" s="61"/>
      <c r="AYG345" s="61"/>
      <c r="AYH345" s="61"/>
      <c r="AYI345" s="61"/>
      <c r="AYJ345" s="61"/>
      <c r="AYK345" s="61"/>
      <c r="AYL345" s="61"/>
      <c r="AYM345" s="61"/>
      <c r="AYN345" s="61"/>
      <c r="AYO345" s="61"/>
      <c r="AYP345" s="61"/>
      <c r="AYQ345" s="61"/>
      <c r="AYR345" s="61"/>
      <c r="AYS345" s="61"/>
      <c r="AYT345" s="61"/>
      <c r="AYU345" s="61"/>
      <c r="AYV345" s="61"/>
      <c r="AYW345" s="61"/>
      <c r="AYX345" s="61"/>
      <c r="AYY345" s="61"/>
      <c r="AYZ345" s="61"/>
      <c r="AZA345" s="61"/>
      <c r="AZB345" s="61"/>
      <c r="AZC345" s="61"/>
      <c r="AZD345" s="61"/>
      <c r="AZE345" s="61"/>
      <c r="AZF345" s="61"/>
      <c r="AZG345" s="61"/>
      <c r="AZH345" s="61"/>
      <c r="AZI345" s="61"/>
      <c r="AZJ345" s="61"/>
      <c r="AZK345" s="61"/>
      <c r="AZL345" s="61"/>
      <c r="AZM345" s="61"/>
      <c r="AZN345" s="61"/>
      <c r="AZO345" s="61"/>
      <c r="AZP345" s="61"/>
      <c r="AZQ345" s="61"/>
      <c r="AZR345" s="61"/>
      <c r="AZS345" s="61"/>
      <c r="AZT345" s="61"/>
      <c r="AZU345" s="61"/>
      <c r="AZV345" s="61"/>
      <c r="AZW345" s="61"/>
      <c r="AZX345" s="61"/>
      <c r="AZY345" s="61"/>
      <c r="AZZ345" s="61"/>
      <c r="BAA345" s="61"/>
      <c r="BAB345" s="61"/>
      <c r="BAC345" s="61"/>
      <c r="BAD345" s="61"/>
      <c r="BAE345" s="61"/>
      <c r="BAF345" s="61"/>
      <c r="BAG345" s="61"/>
      <c r="BAH345" s="61"/>
      <c r="BAI345" s="61"/>
      <c r="BAJ345" s="61"/>
      <c r="BAK345" s="61"/>
      <c r="BAL345" s="61"/>
      <c r="BAM345" s="61"/>
      <c r="BAN345" s="61"/>
      <c r="BAO345" s="61"/>
      <c r="BAP345" s="61"/>
      <c r="BAQ345" s="61"/>
      <c r="BAR345" s="61"/>
      <c r="BAS345" s="61"/>
      <c r="BAT345" s="61"/>
      <c r="BAU345" s="61"/>
      <c r="BAV345" s="61"/>
      <c r="BAW345" s="61"/>
      <c r="BAX345" s="61"/>
      <c r="BAY345" s="61"/>
      <c r="BAZ345" s="61"/>
      <c r="BBA345" s="61"/>
      <c r="BBB345" s="118"/>
    </row>
    <row r="346" s="45" customFormat="1" spans="1:1406">
      <c r="A346" s="105"/>
      <c r="B346" s="106" t="s">
        <v>604</v>
      </c>
      <c r="C346" s="86">
        <v>96.6666666666667</v>
      </c>
      <c r="D346" s="87"/>
      <c r="E346" s="87"/>
      <c r="F346" s="95"/>
      <c r="G346" s="88"/>
      <c r="H346" s="107"/>
      <c r="I346" s="92"/>
      <c r="J346" s="92"/>
      <c r="K346" s="114"/>
      <c r="L346" s="114"/>
      <c r="M346" s="116"/>
      <c r="N346" s="63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1"/>
      <c r="BS346" s="61"/>
      <c r="BT346" s="61"/>
      <c r="BU346" s="61"/>
      <c r="BV346" s="61"/>
      <c r="BW346" s="61"/>
      <c r="BX346" s="61"/>
      <c r="BY346" s="61"/>
      <c r="BZ346" s="61"/>
      <c r="CA346" s="61"/>
      <c r="CB346" s="61"/>
      <c r="CC346" s="61"/>
      <c r="CD346" s="61"/>
      <c r="CE346" s="61"/>
      <c r="CF346" s="61"/>
      <c r="CG346" s="61"/>
      <c r="CH346" s="61"/>
      <c r="CI346" s="61"/>
      <c r="CJ346" s="61"/>
      <c r="CK346" s="61"/>
      <c r="CL346" s="61"/>
      <c r="CM346" s="61"/>
      <c r="CN346" s="61"/>
      <c r="CO346" s="61"/>
      <c r="CP346" s="61"/>
      <c r="CQ346" s="61"/>
      <c r="CR346" s="61"/>
      <c r="CS346" s="61"/>
      <c r="CT346" s="61"/>
      <c r="CU346" s="61"/>
      <c r="CV346" s="61"/>
      <c r="CW346" s="61"/>
      <c r="CX346" s="61"/>
      <c r="CY346" s="61"/>
      <c r="CZ346" s="61"/>
      <c r="DA346" s="61"/>
      <c r="DB346" s="61"/>
      <c r="DC346" s="61"/>
      <c r="DD346" s="61"/>
      <c r="DE346" s="61"/>
      <c r="DF346" s="61"/>
      <c r="DG346" s="61"/>
      <c r="DH346" s="61"/>
      <c r="DI346" s="61"/>
      <c r="DJ346" s="61"/>
      <c r="DK346" s="61"/>
      <c r="DL346" s="61"/>
      <c r="DM346" s="61"/>
      <c r="DN346" s="61"/>
      <c r="DO346" s="61"/>
      <c r="DP346" s="61"/>
      <c r="DQ346" s="61"/>
      <c r="DR346" s="61"/>
      <c r="DS346" s="61"/>
      <c r="DT346" s="61"/>
      <c r="DU346" s="61"/>
      <c r="DV346" s="61"/>
      <c r="DW346" s="61"/>
      <c r="DX346" s="61"/>
      <c r="DY346" s="61"/>
      <c r="DZ346" s="61"/>
      <c r="EA346" s="61"/>
      <c r="EB346" s="61"/>
      <c r="EC346" s="61"/>
      <c r="ED346" s="61"/>
      <c r="EE346" s="61"/>
      <c r="EF346" s="61"/>
      <c r="EG346" s="61"/>
      <c r="EH346" s="61"/>
      <c r="EI346" s="61"/>
      <c r="EJ346" s="61"/>
      <c r="EK346" s="61"/>
      <c r="EL346" s="61"/>
      <c r="EM346" s="61"/>
      <c r="EN346" s="61"/>
      <c r="EO346" s="61"/>
      <c r="EP346" s="61"/>
      <c r="EQ346" s="61"/>
      <c r="ER346" s="61"/>
      <c r="ES346" s="61"/>
      <c r="ET346" s="61"/>
      <c r="EU346" s="61"/>
      <c r="EV346" s="61"/>
      <c r="EW346" s="61"/>
      <c r="EX346" s="61"/>
      <c r="EY346" s="61"/>
      <c r="EZ346" s="61"/>
      <c r="FA346" s="61"/>
      <c r="FB346" s="61"/>
      <c r="FC346" s="61"/>
      <c r="FD346" s="61"/>
      <c r="FE346" s="61"/>
      <c r="FF346" s="61"/>
      <c r="FG346" s="61"/>
      <c r="FH346" s="61"/>
      <c r="FI346" s="61"/>
      <c r="FJ346" s="61"/>
      <c r="FK346" s="61"/>
      <c r="FL346" s="61"/>
      <c r="FM346" s="61"/>
      <c r="FN346" s="61"/>
      <c r="FO346" s="61"/>
      <c r="FP346" s="61"/>
      <c r="FQ346" s="61"/>
      <c r="FR346" s="61"/>
      <c r="FS346" s="61"/>
      <c r="FT346" s="61"/>
      <c r="FU346" s="61"/>
      <c r="FV346" s="61"/>
      <c r="FW346" s="61"/>
      <c r="FX346" s="61"/>
      <c r="FY346" s="61"/>
      <c r="FZ346" s="61"/>
      <c r="GA346" s="61"/>
      <c r="GB346" s="61"/>
      <c r="GC346" s="61"/>
      <c r="GD346" s="61"/>
      <c r="GE346" s="61"/>
      <c r="GF346" s="61"/>
      <c r="GG346" s="61"/>
      <c r="GH346" s="61"/>
      <c r="GI346" s="61"/>
      <c r="GJ346" s="61"/>
      <c r="GK346" s="61"/>
      <c r="GL346" s="61"/>
      <c r="GM346" s="61"/>
      <c r="GN346" s="61"/>
      <c r="GO346" s="61"/>
      <c r="GP346" s="61"/>
      <c r="GQ346" s="61"/>
      <c r="GR346" s="61"/>
      <c r="GS346" s="61"/>
      <c r="GT346" s="61"/>
      <c r="GU346" s="61"/>
      <c r="GV346" s="61"/>
      <c r="GW346" s="61"/>
      <c r="GX346" s="61"/>
      <c r="GY346" s="61"/>
      <c r="GZ346" s="61"/>
      <c r="HA346" s="61"/>
      <c r="HB346" s="61"/>
      <c r="HC346" s="61"/>
      <c r="HD346" s="61"/>
      <c r="HE346" s="61"/>
      <c r="HF346" s="61"/>
      <c r="HG346" s="61"/>
      <c r="HH346" s="61"/>
      <c r="HI346" s="61"/>
      <c r="HJ346" s="61"/>
      <c r="HK346" s="61"/>
      <c r="HL346" s="61"/>
      <c r="HM346" s="61"/>
      <c r="HN346" s="61"/>
      <c r="HO346" s="61"/>
      <c r="HP346" s="61"/>
      <c r="HQ346" s="61"/>
      <c r="HR346" s="61"/>
      <c r="HS346" s="61"/>
      <c r="HT346" s="61"/>
      <c r="HU346" s="61"/>
      <c r="HV346" s="61"/>
      <c r="HW346" s="61"/>
      <c r="HX346" s="61"/>
      <c r="HY346" s="61"/>
      <c r="HZ346" s="61"/>
      <c r="IA346" s="61"/>
      <c r="IB346" s="61"/>
      <c r="IC346" s="61"/>
      <c r="ID346" s="61"/>
      <c r="IE346" s="61"/>
      <c r="IF346" s="61"/>
      <c r="IG346" s="61"/>
      <c r="IH346" s="61"/>
      <c r="II346" s="61"/>
      <c r="IJ346" s="61"/>
      <c r="IK346" s="61"/>
      <c r="IL346" s="61"/>
      <c r="IM346" s="61"/>
      <c r="IN346" s="61"/>
      <c r="IO346" s="61"/>
      <c r="IP346" s="61"/>
      <c r="IQ346" s="61"/>
      <c r="IR346" s="61"/>
      <c r="IS346" s="61"/>
      <c r="IT346" s="61"/>
      <c r="IU346" s="61"/>
      <c r="IV346" s="61"/>
      <c r="IW346" s="61"/>
      <c r="IX346" s="61"/>
      <c r="IY346" s="61"/>
      <c r="IZ346" s="61"/>
      <c r="JA346" s="61"/>
      <c r="JB346" s="61"/>
      <c r="JC346" s="61"/>
      <c r="JD346" s="61"/>
      <c r="JE346" s="61"/>
      <c r="JF346" s="61"/>
      <c r="JG346" s="61"/>
      <c r="JH346" s="61"/>
      <c r="JI346" s="61"/>
      <c r="JJ346" s="61"/>
      <c r="JK346" s="61"/>
      <c r="JL346" s="61"/>
      <c r="JM346" s="61"/>
      <c r="JN346" s="61"/>
      <c r="JO346" s="61"/>
      <c r="JP346" s="61"/>
      <c r="JQ346" s="61"/>
      <c r="JR346" s="61"/>
      <c r="JS346" s="61"/>
      <c r="JT346" s="61"/>
      <c r="JU346" s="61"/>
      <c r="JV346" s="61"/>
      <c r="JW346" s="61"/>
      <c r="JX346" s="61"/>
      <c r="JY346" s="61"/>
      <c r="JZ346" s="61"/>
      <c r="KA346" s="61"/>
      <c r="KB346" s="61"/>
      <c r="KC346" s="61"/>
      <c r="KD346" s="61"/>
      <c r="KE346" s="61"/>
      <c r="KF346" s="61"/>
      <c r="KG346" s="61"/>
      <c r="KH346" s="61"/>
      <c r="KI346" s="61"/>
      <c r="KJ346" s="61"/>
      <c r="KK346" s="61"/>
      <c r="KL346" s="61"/>
      <c r="KM346" s="61"/>
      <c r="KN346" s="61"/>
      <c r="KO346" s="61"/>
      <c r="KP346" s="61"/>
      <c r="KQ346" s="61"/>
      <c r="KR346" s="61"/>
      <c r="KS346" s="61"/>
      <c r="KT346" s="61"/>
      <c r="KU346" s="61"/>
      <c r="KV346" s="61"/>
      <c r="KW346" s="61"/>
      <c r="KX346" s="61"/>
      <c r="KY346" s="61"/>
      <c r="KZ346" s="61"/>
      <c r="LA346" s="61"/>
      <c r="LB346" s="61"/>
      <c r="LC346" s="61"/>
      <c r="LD346" s="61"/>
      <c r="LE346" s="61"/>
      <c r="LF346" s="61"/>
      <c r="LG346" s="61"/>
      <c r="LH346" s="61"/>
      <c r="LI346" s="61"/>
      <c r="LJ346" s="61"/>
      <c r="LK346" s="61"/>
      <c r="LL346" s="61"/>
      <c r="LM346" s="61"/>
      <c r="LN346" s="61"/>
      <c r="LO346" s="61"/>
      <c r="LP346" s="61"/>
      <c r="LQ346" s="61"/>
      <c r="LR346" s="61"/>
      <c r="LS346" s="61"/>
      <c r="LT346" s="61"/>
      <c r="LU346" s="61"/>
      <c r="LV346" s="61"/>
      <c r="LW346" s="61"/>
      <c r="LX346" s="61"/>
      <c r="LY346" s="61"/>
      <c r="LZ346" s="61"/>
      <c r="MA346" s="61"/>
      <c r="MB346" s="61"/>
      <c r="MC346" s="61"/>
      <c r="MD346" s="61"/>
      <c r="ME346" s="61"/>
      <c r="MF346" s="61"/>
      <c r="MG346" s="61"/>
      <c r="MH346" s="61"/>
      <c r="MI346" s="61"/>
      <c r="MJ346" s="61"/>
      <c r="MK346" s="61"/>
      <c r="ML346" s="61"/>
      <c r="MM346" s="61"/>
      <c r="MN346" s="61"/>
      <c r="MO346" s="61"/>
      <c r="MP346" s="61"/>
      <c r="MQ346" s="61"/>
      <c r="MR346" s="61"/>
      <c r="MS346" s="61"/>
      <c r="MT346" s="61"/>
      <c r="MU346" s="61"/>
      <c r="MV346" s="61"/>
      <c r="MW346" s="61"/>
      <c r="MX346" s="61"/>
      <c r="MY346" s="61"/>
      <c r="MZ346" s="61"/>
      <c r="NA346" s="61"/>
      <c r="NB346" s="61"/>
      <c r="NC346" s="61"/>
      <c r="ND346" s="61"/>
      <c r="NE346" s="61"/>
      <c r="NF346" s="61"/>
      <c r="NG346" s="61"/>
      <c r="NH346" s="61"/>
      <c r="NI346" s="61"/>
      <c r="NJ346" s="61"/>
      <c r="NK346" s="61"/>
      <c r="NL346" s="61"/>
      <c r="NM346" s="61"/>
      <c r="NN346" s="61"/>
      <c r="NO346" s="61"/>
      <c r="NP346" s="61"/>
      <c r="NQ346" s="61"/>
      <c r="NR346" s="61"/>
      <c r="NS346" s="61"/>
      <c r="NT346" s="61"/>
      <c r="NU346" s="61"/>
      <c r="NV346" s="61"/>
      <c r="NW346" s="61"/>
      <c r="NX346" s="61"/>
      <c r="NY346" s="61"/>
      <c r="NZ346" s="61"/>
      <c r="OA346" s="61"/>
      <c r="OB346" s="61"/>
      <c r="OC346" s="61"/>
      <c r="OD346" s="61"/>
      <c r="OE346" s="61"/>
      <c r="OF346" s="61"/>
      <c r="OG346" s="61"/>
      <c r="OH346" s="61"/>
      <c r="OI346" s="61"/>
      <c r="OJ346" s="61"/>
      <c r="OK346" s="61"/>
      <c r="OL346" s="61"/>
      <c r="OM346" s="61"/>
      <c r="ON346" s="61"/>
      <c r="OO346" s="61"/>
      <c r="OP346" s="61"/>
      <c r="OQ346" s="61"/>
      <c r="OR346" s="61"/>
      <c r="OS346" s="61"/>
      <c r="OT346" s="61"/>
      <c r="OU346" s="61"/>
      <c r="OV346" s="61"/>
      <c r="OW346" s="61"/>
      <c r="OX346" s="61"/>
      <c r="OY346" s="61"/>
      <c r="OZ346" s="61"/>
      <c r="PA346" s="61"/>
      <c r="PB346" s="61"/>
      <c r="PC346" s="61"/>
      <c r="PD346" s="61"/>
      <c r="PE346" s="61"/>
      <c r="PF346" s="61"/>
      <c r="PG346" s="61"/>
      <c r="PH346" s="61"/>
      <c r="PI346" s="61"/>
      <c r="PJ346" s="61"/>
      <c r="PK346" s="61"/>
      <c r="PL346" s="61"/>
      <c r="PM346" s="61"/>
      <c r="PN346" s="61"/>
      <c r="PO346" s="61"/>
      <c r="PP346" s="61"/>
      <c r="PQ346" s="61"/>
      <c r="PR346" s="61"/>
      <c r="PS346" s="61"/>
      <c r="PT346" s="61"/>
      <c r="PU346" s="61"/>
      <c r="PV346" s="61"/>
      <c r="PW346" s="61"/>
      <c r="PX346" s="61"/>
      <c r="PY346" s="61"/>
      <c r="PZ346" s="61"/>
      <c r="QA346" s="61"/>
      <c r="QB346" s="61"/>
      <c r="QC346" s="61"/>
      <c r="QD346" s="61"/>
      <c r="QE346" s="61"/>
      <c r="QF346" s="61"/>
      <c r="QG346" s="61"/>
      <c r="QH346" s="61"/>
      <c r="QI346" s="61"/>
      <c r="QJ346" s="61"/>
      <c r="QK346" s="61"/>
      <c r="QL346" s="61"/>
      <c r="QM346" s="61"/>
      <c r="QN346" s="61"/>
      <c r="QO346" s="61"/>
      <c r="QP346" s="61"/>
      <c r="QQ346" s="61"/>
      <c r="QR346" s="61"/>
      <c r="QS346" s="61"/>
      <c r="QT346" s="61"/>
      <c r="QU346" s="61"/>
      <c r="QV346" s="61"/>
      <c r="QW346" s="61"/>
      <c r="QX346" s="61"/>
      <c r="QY346" s="61"/>
      <c r="QZ346" s="61"/>
      <c r="RA346" s="61"/>
      <c r="RB346" s="61"/>
      <c r="RC346" s="61"/>
      <c r="RD346" s="61"/>
      <c r="RE346" s="61"/>
      <c r="RF346" s="61"/>
      <c r="RG346" s="61"/>
      <c r="RH346" s="61"/>
      <c r="RI346" s="61"/>
      <c r="RJ346" s="61"/>
      <c r="RK346" s="61"/>
      <c r="RL346" s="61"/>
      <c r="RM346" s="61"/>
      <c r="RN346" s="61"/>
      <c r="RO346" s="61"/>
      <c r="RP346" s="61"/>
      <c r="RQ346" s="61"/>
      <c r="RR346" s="61"/>
      <c r="RS346" s="61"/>
      <c r="RT346" s="61"/>
      <c r="RU346" s="61"/>
      <c r="RV346" s="61"/>
      <c r="RW346" s="61"/>
      <c r="RX346" s="61"/>
      <c r="RY346" s="61"/>
      <c r="RZ346" s="61"/>
      <c r="SA346" s="61"/>
      <c r="SB346" s="61"/>
      <c r="SC346" s="61"/>
      <c r="SD346" s="61"/>
      <c r="SE346" s="61"/>
      <c r="SF346" s="61"/>
      <c r="SG346" s="61"/>
      <c r="SH346" s="61"/>
      <c r="SI346" s="61"/>
      <c r="SJ346" s="61"/>
      <c r="SK346" s="61"/>
      <c r="SL346" s="61"/>
      <c r="SM346" s="61"/>
      <c r="SN346" s="61"/>
      <c r="SO346" s="61"/>
      <c r="SP346" s="61"/>
      <c r="SQ346" s="61"/>
      <c r="SR346" s="61"/>
      <c r="SS346" s="61"/>
      <c r="ST346" s="61"/>
      <c r="SU346" s="61"/>
      <c r="SV346" s="61"/>
      <c r="SW346" s="61"/>
      <c r="SX346" s="61"/>
      <c r="SY346" s="61"/>
      <c r="SZ346" s="61"/>
      <c r="TA346" s="61"/>
      <c r="TB346" s="61"/>
      <c r="TC346" s="61"/>
      <c r="TD346" s="61"/>
      <c r="TE346" s="61"/>
      <c r="TF346" s="61"/>
      <c r="TG346" s="61"/>
      <c r="TH346" s="61"/>
      <c r="TI346" s="61"/>
      <c r="TJ346" s="61"/>
      <c r="TK346" s="61"/>
      <c r="TL346" s="61"/>
      <c r="TM346" s="61"/>
      <c r="TN346" s="61"/>
      <c r="TO346" s="61"/>
      <c r="TP346" s="61"/>
      <c r="TQ346" s="61"/>
      <c r="TR346" s="61"/>
      <c r="TS346" s="61"/>
      <c r="TT346" s="61"/>
      <c r="TU346" s="61"/>
      <c r="TV346" s="61"/>
      <c r="TW346" s="61"/>
      <c r="TX346" s="61"/>
      <c r="TY346" s="61"/>
      <c r="TZ346" s="61"/>
      <c r="UA346" s="61"/>
      <c r="UB346" s="61"/>
      <c r="UC346" s="61"/>
      <c r="UD346" s="61"/>
      <c r="UE346" s="61"/>
      <c r="UF346" s="61"/>
      <c r="UG346" s="61"/>
      <c r="UH346" s="61"/>
      <c r="UI346" s="61"/>
      <c r="UJ346" s="61"/>
      <c r="UK346" s="61"/>
      <c r="UL346" s="61"/>
      <c r="UM346" s="61"/>
      <c r="UN346" s="61"/>
      <c r="UO346" s="61"/>
      <c r="UP346" s="61"/>
      <c r="UQ346" s="61"/>
      <c r="UR346" s="61"/>
      <c r="US346" s="61"/>
      <c r="UT346" s="61"/>
      <c r="UU346" s="61"/>
      <c r="UV346" s="61"/>
      <c r="UW346" s="61"/>
      <c r="UX346" s="61"/>
      <c r="UY346" s="61"/>
      <c r="UZ346" s="61"/>
      <c r="VA346" s="61"/>
      <c r="VB346" s="61"/>
      <c r="VC346" s="61"/>
      <c r="VD346" s="61"/>
      <c r="VE346" s="61"/>
      <c r="VF346" s="61"/>
      <c r="VG346" s="61"/>
      <c r="VH346" s="61"/>
      <c r="VI346" s="61"/>
      <c r="VJ346" s="61"/>
      <c r="VK346" s="61"/>
      <c r="VL346" s="61"/>
      <c r="VM346" s="61"/>
      <c r="VN346" s="61"/>
      <c r="VO346" s="61"/>
      <c r="VP346" s="61"/>
      <c r="VQ346" s="61"/>
      <c r="VR346" s="61"/>
      <c r="VS346" s="61"/>
      <c r="VT346" s="61"/>
      <c r="VU346" s="61"/>
      <c r="VV346" s="61"/>
      <c r="VW346" s="61"/>
      <c r="VX346" s="61"/>
      <c r="VY346" s="61"/>
      <c r="VZ346" s="61"/>
      <c r="WA346" s="61"/>
      <c r="WB346" s="61"/>
      <c r="WC346" s="61"/>
      <c r="WD346" s="61"/>
      <c r="WE346" s="61"/>
      <c r="WF346" s="61"/>
      <c r="WG346" s="61"/>
      <c r="WH346" s="61"/>
      <c r="WI346" s="61"/>
      <c r="WJ346" s="61"/>
      <c r="WK346" s="61"/>
      <c r="WL346" s="61"/>
      <c r="WM346" s="61"/>
      <c r="WN346" s="61"/>
      <c r="WO346" s="61"/>
      <c r="WP346" s="61"/>
      <c r="WQ346" s="61"/>
      <c r="WR346" s="61"/>
      <c r="WS346" s="61"/>
      <c r="WT346" s="61"/>
      <c r="WU346" s="61"/>
      <c r="WV346" s="61"/>
      <c r="WW346" s="61"/>
      <c r="WX346" s="61"/>
      <c r="WY346" s="61"/>
      <c r="WZ346" s="61"/>
      <c r="XA346" s="61"/>
      <c r="XB346" s="61"/>
      <c r="XC346" s="61"/>
      <c r="XD346" s="61"/>
      <c r="XE346" s="61"/>
      <c r="XF346" s="61"/>
      <c r="XG346" s="61"/>
      <c r="XH346" s="61"/>
      <c r="XI346" s="61"/>
      <c r="XJ346" s="61"/>
      <c r="XK346" s="61"/>
      <c r="XL346" s="61"/>
      <c r="XM346" s="61"/>
      <c r="XN346" s="61"/>
      <c r="XO346" s="61"/>
      <c r="XP346" s="61"/>
      <c r="XQ346" s="61"/>
      <c r="XR346" s="61"/>
      <c r="XS346" s="61"/>
      <c r="XT346" s="61"/>
      <c r="XU346" s="61"/>
      <c r="XV346" s="61"/>
      <c r="XW346" s="61"/>
      <c r="XX346" s="61"/>
      <c r="XY346" s="61"/>
      <c r="XZ346" s="61"/>
      <c r="YA346" s="61"/>
      <c r="YB346" s="61"/>
      <c r="YC346" s="61"/>
      <c r="YD346" s="61"/>
      <c r="YE346" s="61"/>
      <c r="YF346" s="61"/>
      <c r="YG346" s="61"/>
      <c r="YH346" s="61"/>
      <c r="YI346" s="61"/>
      <c r="YJ346" s="61"/>
      <c r="YK346" s="61"/>
      <c r="YL346" s="61"/>
      <c r="YM346" s="61"/>
      <c r="YN346" s="61"/>
      <c r="YO346" s="61"/>
      <c r="YP346" s="61"/>
      <c r="YQ346" s="61"/>
      <c r="YR346" s="61"/>
      <c r="YS346" s="61"/>
      <c r="YT346" s="61"/>
      <c r="YU346" s="61"/>
      <c r="YV346" s="61"/>
      <c r="YW346" s="61"/>
      <c r="YX346" s="61"/>
      <c r="YY346" s="61"/>
      <c r="YZ346" s="61"/>
      <c r="ZA346" s="61"/>
      <c r="ZB346" s="61"/>
      <c r="ZC346" s="61"/>
      <c r="ZD346" s="61"/>
      <c r="ZE346" s="61"/>
      <c r="ZF346" s="61"/>
      <c r="ZG346" s="61"/>
      <c r="ZH346" s="61"/>
      <c r="ZI346" s="61"/>
      <c r="ZJ346" s="61"/>
      <c r="ZK346" s="61"/>
      <c r="ZL346" s="61"/>
      <c r="ZM346" s="61"/>
      <c r="ZN346" s="61"/>
      <c r="ZO346" s="61"/>
      <c r="ZP346" s="61"/>
      <c r="ZQ346" s="61"/>
      <c r="ZR346" s="61"/>
      <c r="ZS346" s="61"/>
      <c r="ZT346" s="61"/>
      <c r="ZU346" s="61"/>
      <c r="ZV346" s="61"/>
      <c r="ZW346" s="61"/>
      <c r="ZX346" s="61"/>
      <c r="ZY346" s="61"/>
      <c r="ZZ346" s="61"/>
      <c r="AAA346" s="61"/>
      <c r="AAB346" s="61"/>
      <c r="AAC346" s="61"/>
      <c r="AAD346" s="61"/>
      <c r="AAE346" s="61"/>
      <c r="AAF346" s="61"/>
      <c r="AAG346" s="61"/>
      <c r="AAH346" s="61"/>
      <c r="AAI346" s="61"/>
      <c r="AAJ346" s="61"/>
      <c r="AAK346" s="61"/>
      <c r="AAL346" s="61"/>
      <c r="AAM346" s="61"/>
      <c r="AAN346" s="61"/>
      <c r="AAO346" s="61"/>
      <c r="AAP346" s="61"/>
      <c r="AAQ346" s="61"/>
      <c r="AAR346" s="61"/>
      <c r="AAS346" s="61"/>
      <c r="AAT346" s="61"/>
      <c r="AAU346" s="61"/>
      <c r="AAV346" s="61"/>
      <c r="AAW346" s="61"/>
      <c r="AAX346" s="61"/>
      <c r="AAY346" s="61"/>
      <c r="AAZ346" s="61"/>
      <c r="ABA346" s="61"/>
      <c r="ABB346" s="61"/>
      <c r="ABC346" s="61"/>
      <c r="ABD346" s="61"/>
      <c r="ABE346" s="61"/>
      <c r="ABF346" s="61"/>
      <c r="ABG346" s="61"/>
      <c r="ABH346" s="61"/>
      <c r="ABI346" s="61"/>
      <c r="ABJ346" s="61"/>
      <c r="ABK346" s="61"/>
      <c r="ABL346" s="61"/>
      <c r="ABM346" s="61"/>
      <c r="ABN346" s="61"/>
      <c r="ABO346" s="61"/>
      <c r="ABP346" s="61"/>
      <c r="ABQ346" s="61"/>
      <c r="ABR346" s="61"/>
      <c r="ABS346" s="61"/>
      <c r="ABT346" s="61"/>
      <c r="ABU346" s="61"/>
      <c r="ABV346" s="61"/>
      <c r="ABW346" s="61"/>
      <c r="ABX346" s="61"/>
      <c r="ABY346" s="61"/>
      <c r="ABZ346" s="61"/>
      <c r="ACA346" s="61"/>
      <c r="ACB346" s="61"/>
      <c r="ACC346" s="61"/>
      <c r="ACD346" s="61"/>
      <c r="ACE346" s="61"/>
      <c r="ACF346" s="61"/>
      <c r="ACG346" s="61"/>
      <c r="ACH346" s="61"/>
      <c r="ACI346" s="61"/>
      <c r="ACJ346" s="61"/>
      <c r="ACK346" s="61"/>
      <c r="ACL346" s="61"/>
      <c r="ACM346" s="61"/>
      <c r="ACN346" s="61"/>
      <c r="ACO346" s="61"/>
      <c r="ACP346" s="61"/>
      <c r="ACQ346" s="61"/>
      <c r="ACR346" s="61"/>
      <c r="ACS346" s="61"/>
      <c r="ACT346" s="61"/>
      <c r="ACU346" s="61"/>
      <c r="ACV346" s="61"/>
      <c r="ACW346" s="61"/>
      <c r="ACX346" s="61"/>
      <c r="ACY346" s="61"/>
      <c r="ACZ346" s="61"/>
      <c r="ADA346" s="61"/>
      <c r="ADB346" s="61"/>
      <c r="ADC346" s="61"/>
      <c r="ADD346" s="61"/>
      <c r="ADE346" s="61"/>
      <c r="ADF346" s="61"/>
      <c r="ADG346" s="61"/>
      <c r="ADH346" s="61"/>
      <c r="ADI346" s="61"/>
      <c r="ADJ346" s="61"/>
      <c r="ADK346" s="61"/>
      <c r="ADL346" s="61"/>
      <c r="ADM346" s="61"/>
      <c r="ADN346" s="61"/>
      <c r="ADO346" s="61"/>
      <c r="ADP346" s="61"/>
      <c r="ADQ346" s="61"/>
      <c r="ADR346" s="61"/>
      <c r="ADS346" s="61"/>
      <c r="ADT346" s="61"/>
      <c r="ADU346" s="61"/>
      <c r="ADV346" s="61"/>
      <c r="ADW346" s="61"/>
      <c r="ADX346" s="61"/>
      <c r="ADY346" s="61"/>
      <c r="ADZ346" s="61"/>
      <c r="AEA346" s="61"/>
      <c r="AEB346" s="61"/>
      <c r="AEC346" s="61"/>
      <c r="AED346" s="61"/>
      <c r="AEE346" s="61"/>
      <c r="AEF346" s="61"/>
      <c r="AEG346" s="61"/>
      <c r="AEH346" s="61"/>
      <c r="AEI346" s="61"/>
      <c r="AEJ346" s="61"/>
      <c r="AEK346" s="61"/>
      <c r="AEL346" s="61"/>
      <c r="AEM346" s="61"/>
      <c r="AEN346" s="61"/>
      <c r="AEO346" s="61"/>
      <c r="AEP346" s="61"/>
      <c r="AEQ346" s="61"/>
      <c r="AER346" s="61"/>
      <c r="AES346" s="61"/>
      <c r="AET346" s="61"/>
      <c r="AEU346" s="61"/>
      <c r="AEV346" s="61"/>
      <c r="AEW346" s="61"/>
      <c r="AEX346" s="61"/>
      <c r="AEY346" s="61"/>
      <c r="AEZ346" s="61"/>
      <c r="AFA346" s="61"/>
      <c r="AFB346" s="61"/>
      <c r="AFC346" s="61"/>
      <c r="AFD346" s="61"/>
      <c r="AFE346" s="61"/>
      <c r="AFF346" s="61"/>
      <c r="AFG346" s="61"/>
      <c r="AFH346" s="61"/>
      <c r="AFI346" s="61"/>
      <c r="AFJ346" s="61"/>
      <c r="AFK346" s="61"/>
      <c r="AFL346" s="61"/>
      <c r="AFM346" s="61"/>
      <c r="AFN346" s="61"/>
      <c r="AFO346" s="61"/>
      <c r="AFP346" s="61"/>
      <c r="AFQ346" s="61"/>
      <c r="AFR346" s="61"/>
      <c r="AFS346" s="61"/>
      <c r="AFT346" s="61"/>
      <c r="AFU346" s="61"/>
      <c r="AFV346" s="61"/>
      <c r="AFW346" s="61"/>
      <c r="AFX346" s="61"/>
      <c r="AFY346" s="61"/>
      <c r="AFZ346" s="61"/>
      <c r="AGA346" s="61"/>
      <c r="AGB346" s="61"/>
      <c r="AGC346" s="61"/>
      <c r="AGD346" s="61"/>
      <c r="AGE346" s="61"/>
      <c r="AGF346" s="61"/>
      <c r="AGG346" s="61"/>
      <c r="AGH346" s="61"/>
      <c r="AGI346" s="61"/>
      <c r="AGJ346" s="61"/>
      <c r="AGK346" s="61"/>
      <c r="AGL346" s="61"/>
      <c r="AGM346" s="61"/>
      <c r="AGN346" s="61"/>
      <c r="AGO346" s="61"/>
      <c r="AGP346" s="61"/>
      <c r="AGQ346" s="61"/>
      <c r="AGR346" s="61"/>
      <c r="AGS346" s="61"/>
      <c r="AGT346" s="61"/>
      <c r="AGU346" s="61"/>
      <c r="AGV346" s="61"/>
      <c r="AGW346" s="61"/>
      <c r="AGX346" s="61"/>
      <c r="AGY346" s="61"/>
      <c r="AGZ346" s="61"/>
      <c r="AHA346" s="61"/>
      <c r="AHB346" s="61"/>
      <c r="AHC346" s="61"/>
      <c r="AHD346" s="61"/>
      <c r="AHE346" s="61"/>
      <c r="AHF346" s="61"/>
      <c r="AHG346" s="61"/>
      <c r="AHH346" s="61"/>
      <c r="AHI346" s="61"/>
      <c r="AHJ346" s="61"/>
      <c r="AHK346" s="61"/>
      <c r="AHL346" s="61"/>
      <c r="AHM346" s="61"/>
      <c r="AHN346" s="61"/>
      <c r="AHO346" s="61"/>
      <c r="AHP346" s="61"/>
      <c r="AHQ346" s="61"/>
      <c r="AHR346" s="61"/>
      <c r="AHS346" s="61"/>
      <c r="AHT346" s="61"/>
      <c r="AHU346" s="61"/>
      <c r="AHV346" s="61"/>
      <c r="AHW346" s="61"/>
      <c r="AHX346" s="61"/>
      <c r="AHY346" s="61"/>
      <c r="AHZ346" s="61"/>
      <c r="AIA346" s="61"/>
      <c r="AIB346" s="61"/>
      <c r="AIC346" s="61"/>
      <c r="AID346" s="61"/>
      <c r="AIE346" s="61"/>
      <c r="AIF346" s="61"/>
      <c r="AIG346" s="61"/>
      <c r="AIH346" s="61"/>
      <c r="AII346" s="61"/>
      <c r="AIJ346" s="61"/>
      <c r="AIK346" s="61"/>
      <c r="AIL346" s="61"/>
      <c r="AIM346" s="61"/>
      <c r="AIN346" s="61"/>
      <c r="AIO346" s="61"/>
      <c r="AIP346" s="61"/>
      <c r="AIQ346" s="61"/>
      <c r="AIR346" s="61"/>
      <c r="AIS346" s="61"/>
      <c r="AIT346" s="61"/>
      <c r="AIU346" s="61"/>
      <c r="AIV346" s="61"/>
      <c r="AIW346" s="61"/>
      <c r="AIX346" s="61"/>
      <c r="AIY346" s="61"/>
      <c r="AIZ346" s="61"/>
      <c r="AJA346" s="61"/>
      <c r="AJB346" s="61"/>
      <c r="AJC346" s="61"/>
      <c r="AJD346" s="61"/>
      <c r="AJE346" s="61"/>
      <c r="AJF346" s="61"/>
      <c r="AJG346" s="61"/>
      <c r="AJH346" s="61"/>
      <c r="AJI346" s="61"/>
      <c r="AJJ346" s="61"/>
      <c r="AJK346" s="61"/>
      <c r="AJL346" s="61"/>
      <c r="AJM346" s="61"/>
      <c r="AJN346" s="61"/>
      <c r="AJO346" s="61"/>
      <c r="AJP346" s="61"/>
      <c r="AJQ346" s="61"/>
      <c r="AJR346" s="61"/>
      <c r="AJS346" s="61"/>
      <c r="AJT346" s="61"/>
      <c r="AJU346" s="61"/>
      <c r="AJV346" s="61"/>
      <c r="AJW346" s="61"/>
      <c r="AJX346" s="61"/>
      <c r="AJY346" s="61"/>
      <c r="AJZ346" s="61"/>
      <c r="AKA346" s="61"/>
      <c r="AKB346" s="61"/>
      <c r="AKC346" s="61"/>
      <c r="AKD346" s="61"/>
      <c r="AKE346" s="61"/>
      <c r="AKF346" s="61"/>
      <c r="AKG346" s="61"/>
      <c r="AKH346" s="61"/>
      <c r="AKI346" s="61"/>
      <c r="AKJ346" s="61"/>
      <c r="AKK346" s="61"/>
      <c r="AKL346" s="61"/>
      <c r="AKM346" s="61"/>
      <c r="AKN346" s="61"/>
      <c r="AKO346" s="61"/>
      <c r="AKP346" s="61"/>
      <c r="AKQ346" s="61"/>
      <c r="AKR346" s="61"/>
      <c r="AKS346" s="61"/>
      <c r="AKT346" s="61"/>
      <c r="AKU346" s="61"/>
      <c r="AKV346" s="61"/>
      <c r="AKW346" s="61"/>
      <c r="AKX346" s="61"/>
      <c r="AKY346" s="61"/>
      <c r="AKZ346" s="61"/>
      <c r="ALA346" s="61"/>
      <c r="ALB346" s="61"/>
      <c r="ALC346" s="61"/>
      <c r="ALD346" s="61"/>
      <c r="ALE346" s="61"/>
      <c r="ALF346" s="61"/>
      <c r="ALG346" s="61"/>
      <c r="ALH346" s="61"/>
      <c r="ALI346" s="61"/>
      <c r="ALJ346" s="61"/>
      <c r="ALK346" s="61"/>
      <c r="ALL346" s="61"/>
      <c r="ALM346" s="61"/>
      <c r="ALN346" s="61"/>
      <c r="ALO346" s="61"/>
      <c r="ALP346" s="61"/>
      <c r="ALQ346" s="61"/>
      <c r="ALR346" s="61"/>
      <c r="ALS346" s="61"/>
      <c r="ALT346" s="61"/>
      <c r="ALU346" s="61"/>
      <c r="ALV346" s="61"/>
      <c r="ALW346" s="61"/>
      <c r="ALX346" s="61"/>
      <c r="ALY346" s="61"/>
      <c r="ALZ346" s="61"/>
      <c r="AMA346" s="61"/>
      <c r="AMB346" s="61"/>
      <c r="AMC346" s="61"/>
      <c r="AMD346" s="61"/>
      <c r="AME346" s="61"/>
      <c r="AMF346" s="61"/>
      <c r="AMG346" s="61"/>
      <c r="AMH346" s="61"/>
      <c r="AMI346" s="61"/>
      <c r="AMJ346" s="61"/>
      <c r="AMK346" s="61"/>
      <c r="AML346" s="61"/>
      <c r="AMM346" s="61"/>
      <c r="AMN346" s="61"/>
      <c r="AMO346" s="61"/>
      <c r="AMP346" s="61"/>
      <c r="AMQ346" s="61"/>
      <c r="AMR346" s="61"/>
      <c r="AMS346" s="61"/>
      <c r="AMT346" s="61"/>
      <c r="AMU346" s="61"/>
      <c r="AMV346" s="61"/>
      <c r="AMW346" s="61"/>
      <c r="AMX346" s="61"/>
      <c r="AMY346" s="61"/>
      <c r="AMZ346" s="61"/>
      <c r="ANA346" s="61"/>
      <c r="ANB346" s="61"/>
      <c r="ANC346" s="61"/>
      <c r="AND346" s="61"/>
      <c r="ANE346" s="61"/>
      <c r="ANF346" s="61"/>
      <c r="ANG346" s="61"/>
      <c r="ANH346" s="61"/>
      <c r="ANI346" s="61"/>
      <c r="ANJ346" s="61"/>
      <c r="ANK346" s="61"/>
      <c r="ANL346" s="61"/>
      <c r="ANM346" s="61"/>
      <c r="ANN346" s="61"/>
      <c r="ANO346" s="61"/>
      <c r="ANP346" s="61"/>
      <c r="ANQ346" s="61"/>
      <c r="ANR346" s="61"/>
      <c r="ANS346" s="61"/>
      <c r="ANT346" s="61"/>
      <c r="ANU346" s="61"/>
      <c r="ANV346" s="61"/>
      <c r="ANW346" s="61"/>
      <c r="ANX346" s="61"/>
      <c r="ANY346" s="61"/>
      <c r="ANZ346" s="61"/>
      <c r="AOA346" s="61"/>
      <c r="AOB346" s="61"/>
      <c r="AOC346" s="61"/>
      <c r="AOD346" s="61"/>
      <c r="AOE346" s="61"/>
      <c r="AOF346" s="61"/>
      <c r="AOG346" s="61"/>
      <c r="AOH346" s="61"/>
      <c r="AOI346" s="61"/>
      <c r="AOJ346" s="61"/>
      <c r="AOK346" s="61"/>
      <c r="AOL346" s="61"/>
      <c r="AOM346" s="61"/>
      <c r="AON346" s="61"/>
      <c r="AOO346" s="61"/>
      <c r="AOP346" s="61"/>
      <c r="AOQ346" s="61"/>
      <c r="AOR346" s="61"/>
      <c r="AOS346" s="61"/>
      <c r="AOT346" s="61"/>
      <c r="AOU346" s="61"/>
      <c r="AOV346" s="61"/>
      <c r="AOW346" s="61"/>
      <c r="AOX346" s="61"/>
      <c r="AOY346" s="61"/>
      <c r="AOZ346" s="61"/>
      <c r="APA346" s="61"/>
      <c r="APB346" s="61"/>
      <c r="APC346" s="61"/>
      <c r="APD346" s="61"/>
      <c r="APE346" s="61"/>
      <c r="APF346" s="61"/>
      <c r="APG346" s="61"/>
      <c r="APH346" s="61"/>
      <c r="API346" s="61"/>
      <c r="APJ346" s="61"/>
      <c r="APK346" s="61"/>
      <c r="APL346" s="61"/>
      <c r="APM346" s="61"/>
      <c r="APN346" s="61"/>
      <c r="APO346" s="61"/>
      <c r="APP346" s="61"/>
      <c r="APQ346" s="61"/>
      <c r="APR346" s="61"/>
      <c r="APS346" s="61"/>
      <c r="APT346" s="61"/>
      <c r="APU346" s="61"/>
      <c r="APV346" s="61"/>
      <c r="APW346" s="61"/>
      <c r="APX346" s="61"/>
      <c r="APY346" s="61"/>
      <c r="APZ346" s="61"/>
      <c r="AQA346" s="61"/>
      <c r="AQB346" s="61"/>
      <c r="AQC346" s="61"/>
      <c r="AQD346" s="61"/>
      <c r="AQE346" s="61"/>
      <c r="AQF346" s="61"/>
      <c r="AQG346" s="61"/>
      <c r="AQH346" s="61"/>
      <c r="AQI346" s="61"/>
      <c r="AQJ346" s="61"/>
      <c r="AQK346" s="61"/>
      <c r="AQL346" s="61"/>
      <c r="AQM346" s="61"/>
      <c r="AQN346" s="61"/>
      <c r="AQO346" s="61"/>
      <c r="AQP346" s="61"/>
      <c r="AQQ346" s="61"/>
      <c r="AQR346" s="61"/>
      <c r="AQS346" s="61"/>
      <c r="AQT346" s="61"/>
      <c r="AQU346" s="61"/>
      <c r="AQV346" s="61"/>
      <c r="AQW346" s="61"/>
      <c r="AQX346" s="61"/>
      <c r="AQY346" s="61"/>
      <c r="AQZ346" s="61"/>
      <c r="ARA346" s="61"/>
      <c r="ARB346" s="61"/>
      <c r="ARC346" s="61"/>
      <c r="ARD346" s="61"/>
      <c r="ARE346" s="61"/>
      <c r="ARF346" s="61"/>
      <c r="ARG346" s="61"/>
      <c r="ARH346" s="61"/>
      <c r="ARI346" s="61"/>
      <c r="ARJ346" s="61"/>
      <c r="ARK346" s="61"/>
      <c r="ARL346" s="61"/>
      <c r="ARM346" s="61"/>
      <c r="ARN346" s="61"/>
      <c r="ARO346" s="61"/>
      <c r="ARP346" s="61"/>
      <c r="ARQ346" s="61"/>
      <c r="ARR346" s="61"/>
      <c r="ARS346" s="61"/>
      <c r="ART346" s="61"/>
      <c r="ARU346" s="61"/>
      <c r="ARV346" s="61"/>
      <c r="ARW346" s="61"/>
      <c r="ARX346" s="61"/>
      <c r="ARY346" s="61"/>
      <c r="ARZ346" s="61"/>
      <c r="ASA346" s="61"/>
      <c r="ASB346" s="61"/>
      <c r="ASC346" s="61"/>
      <c r="ASD346" s="61"/>
      <c r="ASE346" s="61"/>
      <c r="ASF346" s="61"/>
      <c r="ASG346" s="61"/>
      <c r="ASH346" s="61"/>
      <c r="ASI346" s="61"/>
      <c r="ASJ346" s="61"/>
      <c r="ASK346" s="61"/>
      <c r="ASL346" s="61"/>
      <c r="ASM346" s="61"/>
      <c r="ASN346" s="61"/>
      <c r="ASO346" s="61"/>
      <c r="ASP346" s="61"/>
      <c r="ASQ346" s="61"/>
      <c r="ASR346" s="61"/>
      <c r="ASS346" s="61"/>
      <c r="AST346" s="61"/>
      <c r="ASU346" s="61"/>
      <c r="ASV346" s="61"/>
      <c r="ASW346" s="61"/>
      <c r="ASX346" s="61"/>
      <c r="ASY346" s="61"/>
      <c r="ASZ346" s="61"/>
      <c r="ATA346" s="61"/>
      <c r="ATB346" s="61"/>
      <c r="ATC346" s="61"/>
      <c r="ATD346" s="61"/>
      <c r="ATE346" s="61"/>
      <c r="ATF346" s="61"/>
      <c r="ATG346" s="61"/>
      <c r="ATH346" s="61"/>
      <c r="ATI346" s="61"/>
      <c r="ATJ346" s="61"/>
      <c r="ATK346" s="61"/>
      <c r="ATL346" s="61"/>
      <c r="ATM346" s="61"/>
      <c r="ATN346" s="61"/>
      <c r="ATO346" s="61"/>
      <c r="ATP346" s="61"/>
      <c r="ATQ346" s="61"/>
      <c r="ATR346" s="61"/>
      <c r="ATS346" s="61"/>
      <c r="ATT346" s="61"/>
      <c r="ATU346" s="61"/>
      <c r="ATV346" s="61"/>
      <c r="ATW346" s="61"/>
      <c r="ATX346" s="61"/>
      <c r="ATY346" s="61"/>
      <c r="ATZ346" s="61"/>
      <c r="AUA346" s="61"/>
      <c r="AUB346" s="61"/>
      <c r="AUC346" s="61"/>
      <c r="AUD346" s="61"/>
      <c r="AUE346" s="61"/>
      <c r="AUF346" s="61"/>
      <c r="AUG346" s="61"/>
      <c r="AUH346" s="61"/>
      <c r="AUI346" s="61"/>
      <c r="AUJ346" s="61"/>
      <c r="AUK346" s="61"/>
      <c r="AUL346" s="61"/>
      <c r="AUM346" s="61"/>
      <c r="AUN346" s="61"/>
      <c r="AUO346" s="61"/>
      <c r="AUP346" s="61"/>
      <c r="AUQ346" s="61"/>
      <c r="AUR346" s="61"/>
      <c r="AUS346" s="61"/>
      <c r="AUT346" s="61"/>
      <c r="AUU346" s="61"/>
      <c r="AUV346" s="61"/>
      <c r="AUW346" s="61"/>
      <c r="AUX346" s="61"/>
      <c r="AUY346" s="61"/>
      <c r="AUZ346" s="61"/>
      <c r="AVA346" s="61"/>
      <c r="AVB346" s="61"/>
      <c r="AVC346" s="61"/>
      <c r="AVD346" s="61"/>
      <c r="AVE346" s="61"/>
      <c r="AVF346" s="61"/>
      <c r="AVG346" s="61"/>
      <c r="AVH346" s="61"/>
      <c r="AVI346" s="61"/>
      <c r="AVJ346" s="61"/>
      <c r="AVK346" s="61"/>
      <c r="AVL346" s="61"/>
      <c r="AVM346" s="61"/>
      <c r="AVN346" s="61"/>
      <c r="AVO346" s="61"/>
      <c r="AVP346" s="61"/>
      <c r="AVQ346" s="61"/>
      <c r="AVR346" s="61"/>
      <c r="AVS346" s="61"/>
      <c r="AVT346" s="61"/>
      <c r="AVU346" s="61"/>
      <c r="AVV346" s="61"/>
      <c r="AVW346" s="61"/>
      <c r="AVX346" s="61"/>
      <c r="AVY346" s="61"/>
      <c r="AVZ346" s="61"/>
      <c r="AWA346" s="61"/>
      <c r="AWB346" s="61"/>
      <c r="AWC346" s="61"/>
      <c r="AWD346" s="61"/>
      <c r="AWE346" s="61"/>
      <c r="AWF346" s="61"/>
      <c r="AWG346" s="61"/>
      <c r="AWH346" s="61"/>
      <c r="AWI346" s="61"/>
      <c r="AWJ346" s="61"/>
      <c r="AWK346" s="61"/>
      <c r="AWL346" s="61"/>
      <c r="AWM346" s="61"/>
      <c r="AWN346" s="61"/>
      <c r="AWO346" s="61"/>
      <c r="AWP346" s="61"/>
      <c r="AWQ346" s="61"/>
      <c r="AWR346" s="61"/>
      <c r="AWS346" s="61"/>
      <c r="AWT346" s="61"/>
      <c r="AWU346" s="61"/>
      <c r="AWV346" s="61"/>
      <c r="AWW346" s="61"/>
      <c r="AWX346" s="61"/>
      <c r="AWY346" s="61"/>
      <c r="AWZ346" s="61"/>
      <c r="AXA346" s="61"/>
      <c r="AXB346" s="61"/>
      <c r="AXC346" s="61"/>
      <c r="AXD346" s="61"/>
      <c r="AXE346" s="61"/>
      <c r="AXF346" s="61"/>
      <c r="AXG346" s="61"/>
      <c r="AXH346" s="61"/>
      <c r="AXI346" s="61"/>
      <c r="AXJ346" s="61"/>
      <c r="AXK346" s="61"/>
      <c r="AXL346" s="61"/>
      <c r="AXM346" s="61"/>
      <c r="AXN346" s="61"/>
      <c r="AXO346" s="61"/>
      <c r="AXP346" s="61"/>
      <c r="AXQ346" s="61"/>
      <c r="AXR346" s="61"/>
      <c r="AXS346" s="61"/>
      <c r="AXT346" s="61"/>
      <c r="AXU346" s="61"/>
      <c r="AXV346" s="61"/>
      <c r="AXW346" s="61"/>
      <c r="AXX346" s="61"/>
      <c r="AXY346" s="61"/>
      <c r="AXZ346" s="61"/>
      <c r="AYA346" s="61"/>
      <c r="AYB346" s="61"/>
      <c r="AYC346" s="61"/>
      <c r="AYD346" s="61"/>
      <c r="AYE346" s="61"/>
      <c r="AYF346" s="61"/>
      <c r="AYG346" s="61"/>
      <c r="AYH346" s="61"/>
      <c r="AYI346" s="61"/>
      <c r="AYJ346" s="61"/>
      <c r="AYK346" s="61"/>
      <c r="AYL346" s="61"/>
      <c r="AYM346" s="61"/>
      <c r="AYN346" s="61"/>
      <c r="AYO346" s="61"/>
      <c r="AYP346" s="61"/>
      <c r="AYQ346" s="61"/>
      <c r="AYR346" s="61"/>
      <c r="AYS346" s="61"/>
      <c r="AYT346" s="61"/>
      <c r="AYU346" s="61"/>
      <c r="AYV346" s="61"/>
      <c r="AYW346" s="61"/>
      <c r="AYX346" s="61"/>
      <c r="AYY346" s="61"/>
      <c r="AYZ346" s="61"/>
      <c r="AZA346" s="61"/>
      <c r="AZB346" s="61"/>
      <c r="AZC346" s="61"/>
      <c r="AZD346" s="61"/>
      <c r="AZE346" s="61"/>
      <c r="AZF346" s="61"/>
      <c r="AZG346" s="61"/>
      <c r="AZH346" s="61"/>
      <c r="AZI346" s="61"/>
      <c r="AZJ346" s="61"/>
      <c r="AZK346" s="61"/>
      <c r="AZL346" s="61"/>
      <c r="AZM346" s="61"/>
      <c r="AZN346" s="61"/>
      <c r="AZO346" s="61"/>
      <c r="AZP346" s="61"/>
      <c r="AZQ346" s="61"/>
      <c r="AZR346" s="61"/>
      <c r="AZS346" s="61"/>
      <c r="AZT346" s="61"/>
      <c r="AZU346" s="61"/>
      <c r="AZV346" s="61"/>
      <c r="AZW346" s="61"/>
      <c r="AZX346" s="61"/>
      <c r="AZY346" s="61"/>
      <c r="AZZ346" s="61"/>
      <c r="BAA346" s="61"/>
      <c r="BAB346" s="61"/>
      <c r="BAC346" s="61"/>
      <c r="BAD346" s="61"/>
      <c r="BAE346" s="61"/>
      <c r="BAF346" s="61"/>
      <c r="BAG346" s="61"/>
      <c r="BAH346" s="61"/>
      <c r="BAI346" s="61"/>
      <c r="BAJ346" s="61"/>
      <c r="BAK346" s="61"/>
      <c r="BAL346" s="61"/>
      <c r="BAM346" s="61"/>
      <c r="BAN346" s="61"/>
      <c r="BAO346" s="61"/>
      <c r="BAP346" s="61"/>
      <c r="BAQ346" s="61"/>
      <c r="BAR346" s="61"/>
      <c r="BAS346" s="61"/>
      <c r="BAT346" s="61"/>
      <c r="BAU346" s="61"/>
      <c r="BAV346" s="61"/>
      <c r="BAW346" s="61"/>
      <c r="BAX346" s="61"/>
      <c r="BAY346" s="61"/>
      <c r="BAZ346" s="61"/>
      <c r="BBA346" s="61"/>
      <c r="BBB346" s="118"/>
    </row>
    <row r="347" s="45" customFormat="1" spans="1:1406">
      <c r="A347" s="105"/>
      <c r="B347" s="106" t="s">
        <v>605</v>
      </c>
      <c r="C347" s="86">
        <v>91.3333333333333</v>
      </c>
      <c r="D347" s="87"/>
      <c r="E347" s="87"/>
      <c r="F347" s="95"/>
      <c r="G347" s="88"/>
      <c r="H347" s="107"/>
      <c r="I347" s="92"/>
      <c r="J347" s="92"/>
      <c r="K347" s="114"/>
      <c r="L347" s="114"/>
      <c r="M347" s="116"/>
      <c r="N347" s="63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  <c r="BS347" s="61"/>
      <c r="BT347" s="61"/>
      <c r="BU347" s="61"/>
      <c r="BV347" s="61"/>
      <c r="BW347" s="61"/>
      <c r="BX347" s="61"/>
      <c r="BY347" s="61"/>
      <c r="BZ347" s="61"/>
      <c r="CA347" s="61"/>
      <c r="CB347" s="61"/>
      <c r="CC347" s="61"/>
      <c r="CD347" s="61"/>
      <c r="CE347" s="61"/>
      <c r="CF347" s="61"/>
      <c r="CG347" s="61"/>
      <c r="CH347" s="61"/>
      <c r="CI347" s="61"/>
      <c r="CJ347" s="61"/>
      <c r="CK347" s="61"/>
      <c r="CL347" s="61"/>
      <c r="CM347" s="61"/>
      <c r="CN347" s="61"/>
      <c r="CO347" s="61"/>
      <c r="CP347" s="61"/>
      <c r="CQ347" s="61"/>
      <c r="CR347" s="61"/>
      <c r="CS347" s="61"/>
      <c r="CT347" s="61"/>
      <c r="CU347" s="61"/>
      <c r="CV347" s="61"/>
      <c r="CW347" s="61"/>
      <c r="CX347" s="61"/>
      <c r="CY347" s="61"/>
      <c r="CZ347" s="61"/>
      <c r="DA347" s="61"/>
      <c r="DB347" s="61"/>
      <c r="DC347" s="61"/>
      <c r="DD347" s="61"/>
      <c r="DE347" s="61"/>
      <c r="DF347" s="61"/>
      <c r="DG347" s="61"/>
      <c r="DH347" s="61"/>
      <c r="DI347" s="61"/>
      <c r="DJ347" s="61"/>
      <c r="DK347" s="61"/>
      <c r="DL347" s="61"/>
      <c r="DM347" s="61"/>
      <c r="DN347" s="61"/>
      <c r="DO347" s="61"/>
      <c r="DP347" s="61"/>
      <c r="DQ347" s="61"/>
      <c r="DR347" s="61"/>
      <c r="DS347" s="61"/>
      <c r="DT347" s="61"/>
      <c r="DU347" s="61"/>
      <c r="DV347" s="61"/>
      <c r="DW347" s="61"/>
      <c r="DX347" s="61"/>
      <c r="DY347" s="61"/>
      <c r="DZ347" s="61"/>
      <c r="EA347" s="61"/>
      <c r="EB347" s="61"/>
      <c r="EC347" s="61"/>
      <c r="ED347" s="61"/>
      <c r="EE347" s="61"/>
      <c r="EF347" s="61"/>
      <c r="EG347" s="61"/>
      <c r="EH347" s="61"/>
      <c r="EI347" s="61"/>
      <c r="EJ347" s="61"/>
      <c r="EK347" s="61"/>
      <c r="EL347" s="61"/>
      <c r="EM347" s="61"/>
      <c r="EN347" s="61"/>
      <c r="EO347" s="61"/>
      <c r="EP347" s="61"/>
      <c r="EQ347" s="61"/>
      <c r="ER347" s="61"/>
      <c r="ES347" s="61"/>
      <c r="ET347" s="61"/>
      <c r="EU347" s="61"/>
      <c r="EV347" s="61"/>
      <c r="EW347" s="61"/>
      <c r="EX347" s="61"/>
      <c r="EY347" s="61"/>
      <c r="EZ347" s="61"/>
      <c r="FA347" s="61"/>
      <c r="FB347" s="61"/>
      <c r="FC347" s="61"/>
      <c r="FD347" s="61"/>
      <c r="FE347" s="61"/>
      <c r="FF347" s="61"/>
      <c r="FG347" s="61"/>
      <c r="FH347" s="61"/>
      <c r="FI347" s="61"/>
      <c r="FJ347" s="61"/>
      <c r="FK347" s="61"/>
      <c r="FL347" s="61"/>
      <c r="FM347" s="61"/>
      <c r="FN347" s="61"/>
      <c r="FO347" s="61"/>
      <c r="FP347" s="61"/>
      <c r="FQ347" s="61"/>
      <c r="FR347" s="61"/>
      <c r="FS347" s="61"/>
      <c r="FT347" s="61"/>
      <c r="FU347" s="61"/>
      <c r="FV347" s="61"/>
      <c r="FW347" s="61"/>
      <c r="FX347" s="61"/>
      <c r="FY347" s="61"/>
      <c r="FZ347" s="61"/>
      <c r="GA347" s="61"/>
      <c r="GB347" s="61"/>
      <c r="GC347" s="61"/>
      <c r="GD347" s="61"/>
      <c r="GE347" s="61"/>
      <c r="GF347" s="61"/>
      <c r="GG347" s="61"/>
      <c r="GH347" s="61"/>
      <c r="GI347" s="61"/>
      <c r="GJ347" s="61"/>
      <c r="GK347" s="61"/>
      <c r="GL347" s="61"/>
      <c r="GM347" s="61"/>
      <c r="GN347" s="61"/>
      <c r="GO347" s="61"/>
      <c r="GP347" s="61"/>
      <c r="GQ347" s="61"/>
      <c r="GR347" s="61"/>
      <c r="GS347" s="61"/>
      <c r="GT347" s="61"/>
      <c r="GU347" s="61"/>
      <c r="GV347" s="61"/>
      <c r="GW347" s="61"/>
      <c r="GX347" s="61"/>
      <c r="GY347" s="61"/>
      <c r="GZ347" s="61"/>
      <c r="HA347" s="61"/>
      <c r="HB347" s="61"/>
      <c r="HC347" s="61"/>
      <c r="HD347" s="61"/>
      <c r="HE347" s="61"/>
      <c r="HF347" s="61"/>
      <c r="HG347" s="61"/>
      <c r="HH347" s="61"/>
      <c r="HI347" s="61"/>
      <c r="HJ347" s="61"/>
      <c r="HK347" s="61"/>
      <c r="HL347" s="61"/>
      <c r="HM347" s="61"/>
      <c r="HN347" s="61"/>
      <c r="HO347" s="61"/>
      <c r="HP347" s="61"/>
      <c r="HQ347" s="61"/>
      <c r="HR347" s="61"/>
      <c r="HS347" s="61"/>
      <c r="HT347" s="61"/>
      <c r="HU347" s="61"/>
      <c r="HV347" s="61"/>
      <c r="HW347" s="61"/>
      <c r="HX347" s="61"/>
      <c r="HY347" s="61"/>
      <c r="HZ347" s="61"/>
      <c r="IA347" s="61"/>
      <c r="IB347" s="61"/>
      <c r="IC347" s="61"/>
      <c r="ID347" s="61"/>
      <c r="IE347" s="61"/>
      <c r="IF347" s="61"/>
      <c r="IG347" s="61"/>
      <c r="IH347" s="61"/>
      <c r="II347" s="61"/>
      <c r="IJ347" s="61"/>
      <c r="IK347" s="61"/>
      <c r="IL347" s="61"/>
      <c r="IM347" s="61"/>
      <c r="IN347" s="61"/>
      <c r="IO347" s="61"/>
      <c r="IP347" s="61"/>
      <c r="IQ347" s="61"/>
      <c r="IR347" s="61"/>
      <c r="IS347" s="61"/>
      <c r="IT347" s="61"/>
      <c r="IU347" s="61"/>
      <c r="IV347" s="61"/>
      <c r="IW347" s="61"/>
      <c r="IX347" s="61"/>
      <c r="IY347" s="61"/>
      <c r="IZ347" s="61"/>
      <c r="JA347" s="61"/>
      <c r="JB347" s="61"/>
      <c r="JC347" s="61"/>
      <c r="JD347" s="61"/>
      <c r="JE347" s="61"/>
      <c r="JF347" s="61"/>
      <c r="JG347" s="61"/>
      <c r="JH347" s="61"/>
      <c r="JI347" s="61"/>
      <c r="JJ347" s="61"/>
      <c r="JK347" s="61"/>
      <c r="JL347" s="61"/>
      <c r="JM347" s="61"/>
      <c r="JN347" s="61"/>
      <c r="JO347" s="61"/>
      <c r="JP347" s="61"/>
      <c r="JQ347" s="61"/>
      <c r="JR347" s="61"/>
      <c r="JS347" s="61"/>
      <c r="JT347" s="61"/>
      <c r="JU347" s="61"/>
      <c r="JV347" s="61"/>
      <c r="JW347" s="61"/>
      <c r="JX347" s="61"/>
      <c r="JY347" s="61"/>
      <c r="JZ347" s="61"/>
      <c r="KA347" s="61"/>
      <c r="KB347" s="61"/>
      <c r="KC347" s="61"/>
      <c r="KD347" s="61"/>
      <c r="KE347" s="61"/>
      <c r="KF347" s="61"/>
      <c r="KG347" s="61"/>
      <c r="KH347" s="61"/>
      <c r="KI347" s="61"/>
      <c r="KJ347" s="61"/>
      <c r="KK347" s="61"/>
      <c r="KL347" s="61"/>
      <c r="KM347" s="61"/>
      <c r="KN347" s="61"/>
      <c r="KO347" s="61"/>
      <c r="KP347" s="61"/>
      <c r="KQ347" s="61"/>
      <c r="KR347" s="61"/>
      <c r="KS347" s="61"/>
      <c r="KT347" s="61"/>
      <c r="KU347" s="61"/>
      <c r="KV347" s="61"/>
      <c r="KW347" s="61"/>
      <c r="KX347" s="61"/>
      <c r="KY347" s="61"/>
      <c r="KZ347" s="61"/>
      <c r="LA347" s="61"/>
      <c r="LB347" s="61"/>
      <c r="LC347" s="61"/>
      <c r="LD347" s="61"/>
      <c r="LE347" s="61"/>
      <c r="LF347" s="61"/>
      <c r="LG347" s="61"/>
      <c r="LH347" s="61"/>
      <c r="LI347" s="61"/>
      <c r="LJ347" s="61"/>
      <c r="LK347" s="61"/>
      <c r="LL347" s="61"/>
      <c r="LM347" s="61"/>
      <c r="LN347" s="61"/>
      <c r="LO347" s="61"/>
      <c r="LP347" s="61"/>
      <c r="LQ347" s="61"/>
      <c r="LR347" s="61"/>
      <c r="LS347" s="61"/>
      <c r="LT347" s="61"/>
      <c r="LU347" s="61"/>
      <c r="LV347" s="61"/>
      <c r="LW347" s="61"/>
      <c r="LX347" s="61"/>
      <c r="LY347" s="61"/>
      <c r="LZ347" s="61"/>
      <c r="MA347" s="61"/>
      <c r="MB347" s="61"/>
      <c r="MC347" s="61"/>
      <c r="MD347" s="61"/>
      <c r="ME347" s="61"/>
      <c r="MF347" s="61"/>
      <c r="MG347" s="61"/>
      <c r="MH347" s="61"/>
      <c r="MI347" s="61"/>
      <c r="MJ347" s="61"/>
      <c r="MK347" s="61"/>
      <c r="ML347" s="61"/>
      <c r="MM347" s="61"/>
      <c r="MN347" s="61"/>
      <c r="MO347" s="61"/>
      <c r="MP347" s="61"/>
      <c r="MQ347" s="61"/>
      <c r="MR347" s="61"/>
      <c r="MS347" s="61"/>
      <c r="MT347" s="61"/>
      <c r="MU347" s="61"/>
      <c r="MV347" s="61"/>
      <c r="MW347" s="61"/>
      <c r="MX347" s="61"/>
      <c r="MY347" s="61"/>
      <c r="MZ347" s="61"/>
      <c r="NA347" s="61"/>
      <c r="NB347" s="61"/>
      <c r="NC347" s="61"/>
      <c r="ND347" s="61"/>
      <c r="NE347" s="61"/>
      <c r="NF347" s="61"/>
      <c r="NG347" s="61"/>
      <c r="NH347" s="61"/>
      <c r="NI347" s="61"/>
      <c r="NJ347" s="61"/>
      <c r="NK347" s="61"/>
      <c r="NL347" s="61"/>
      <c r="NM347" s="61"/>
      <c r="NN347" s="61"/>
      <c r="NO347" s="61"/>
      <c r="NP347" s="61"/>
      <c r="NQ347" s="61"/>
      <c r="NR347" s="61"/>
      <c r="NS347" s="61"/>
      <c r="NT347" s="61"/>
      <c r="NU347" s="61"/>
      <c r="NV347" s="61"/>
      <c r="NW347" s="61"/>
      <c r="NX347" s="61"/>
      <c r="NY347" s="61"/>
      <c r="NZ347" s="61"/>
      <c r="OA347" s="61"/>
      <c r="OB347" s="61"/>
      <c r="OC347" s="61"/>
      <c r="OD347" s="61"/>
      <c r="OE347" s="61"/>
      <c r="OF347" s="61"/>
      <c r="OG347" s="61"/>
      <c r="OH347" s="61"/>
      <c r="OI347" s="61"/>
      <c r="OJ347" s="61"/>
      <c r="OK347" s="61"/>
      <c r="OL347" s="61"/>
      <c r="OM347" s="61"/>
      <c r="ON347" s="61"/>
      <c r="OO347" s="61"/>
      <c r="OP347" s="61"/>
      <c r="OQ347" s="61"/>
      <c r="OR347" s="61"/>
      <c r="OS347" s="61"/>
      <c r="OT347" s="61"/>
      <c r="OU347" s="61"/>
      <c r="OV347" s="61"/>
      <c r="OW347" s="61"/>
      <c r="OX347" s="61"/>
      <c r="OY347" s="61"/>
      <c r="OZ347" s="61"/>
      <c r="PA347" s="61"/>
      <c r="PB347" s="61"/>
      <c r="PC347" s="61"/>
      <c r="PD347" s="61"/>
      <c r="PE347" s="61"/>
      <c r="PF347" s="61"/>
      <c r="PG347" s="61"/>
      <c r="PH347" s="61"/>
      <c r="PI347" s="61"/>
      <c r="PJ347" s="61"/>
      <c r="PK347" s="61"/>
      <c r="PL347" s="61"/>
      <c r="PM347" s="61"/>
      <c r="PN347" s="61"/>
      <c r="PO347" s="61"/>
      <c r="PP347" s="61"/>
      <c r="PQ347" s="61"/>
      <c r="PR347" s="61"/>
      <c r="PS347" s="61"/>
      <c r="PT347" s="61"/>
      <c r="PU347" s="61"/>
      <c r="PV347" s="61"/>
      <c r="PW347" s="61"/>
      <c r="PX347" s="61"/>
      <c r="PY347" s="61"/>
      <c r="PZ347" s="61"/>
      <c r="QA347" s="61"/>
      <c r="QB347" s="61"/>
      <c r="QC347" s="61"/>
      <c r="QD347" s="61"/>
      <c r="QE347" s="61"/>
      <c r="QF347" s="61"/>
      <c r="QG347" s="61"/>
      <c r="QH347" s="61"/>
      <c r="QI347" s="61"/>
      <c r="QJ347" s="61"/>
      <c r="QK347" s="61"/>
      <c r="QL347" s="61"/>
      <c r="QM347" s="61"/>
      <c r="QN347" s="61"/>
      <c r="QO347" s="61"/>
      <c r="QP347" s="61"/>
      <c r="QQ347" s="61"/>
      <c r="QR347" s="61"/>
      <c r="QS347" s="61"/>
      <c r="QT347" s="61"/>
      <c r="QU347" s="61"/>
      <c r="QV347" s="61"/>
      <c r="QW347" s="61"/>
      <c r="QX347" s="61"/>
      <c r="QY347" s="61"/>
      <c r="QZ347" s="61"/>
      <c r="RA347" s="61"/>
      <c r="RB347" s="61"/>
      <c r="RC347" s="61"/>
      <c r="RD347" s="61"/>
      <c r="RE347" s="61"/>
      <c r="RF347" s="61"/>
      <c r="RG347" s="61"/>
      <c r="RH347" s="61"/>
      <c r="RI347" s="61"/>
      <c r="RJ347" s="61"/>
      <c r="RK347" s="61"/>
      <c r="RL347" s="61"/>
      <c r="RM347" s="61"/>
      <c r="RN347" s="61"/>
      <c r="RO347" s="61"/>
      <c r="RP347" s="61"/>
      <c r="RQ347" s="61"/>
      <c r="RR347" s="61"/>
      <c r="RS347" s="61"/>
      <c r="RT347" s="61"/>
      <c r="RU347" s="61"/>
      <c r="RV347" s="61"/>
      <c r="RW347" s="61"/>
      <c r="RX347" s="61"/>
      <c r="RY347" s="61"/>
      <c r="RZ347" s="61"/>
      <c r="SA347" s="61"/>
      <c r="SB347" s="61"/>
      <c r="SC347" s="61"/>
      <c r="SD347" s="61"/>
      <c r="SE347" s="61"/>
      <c r="SF347" s="61"/>
      <c r="SG347" s="61"/>
      <c r="SH347" s="61"/>
      <c r="SI347" s="61"/>
      <c r="SJ347" s="61"/>
      <c r="SK347" s="61"/>
      <c r="SL347" s="61"/>
      <c r="SM347" s="61"/>
      <c r="SN347" s="61"/>
      <c r="SO347" s="61"/>
      <c r="SP347" s="61"/>
      <c r="SQ347" s="61"/>
      <c r="SR347" s="61"/>
      <c r="SS347" s="61"/>
      <c r="ST347" s="61"/>
      <c r="SU347" s="61"/>
      <c r="SV347" s="61"/>
      <c r="SW347" s="61"/>
      <c r="SX347" s="61"/>
      <c r="SY347" s="61"/>
      <c r="SZ347" s="61"/>
      <c r="TA347" s="61"/>
      <c r="TB347" s="61"/>
      <c r="TC347" s="61"/>
      <c r="TD347" s="61"/>
      <c r="TE347" s="61"/>
      <c r="TF347" s="61"/>
      <c r="TG347" s="61"/>
      <c r="TH347" s="61"/>
      <c r="TI347" s="61"/>
      <c r="TJ347" s="61"/>
      <c r="TK347" s="61"/>
      <c r="TL347" s="61"/>
      <c r="TM347" s="61"/>
      <c r="TN347" s="61"/>
      <c r="TO347" s="61"/>
      <c r="TP347" s="61"/>
      <c r="TQ347" s="61"/>
      <c r="TR347" s="61"/>
      <c r="TS347" s="61"/>
      <c r="TT347" s="61"/>
      <c r="TU347" s="61"/>
      <c r="TV347" s="61"/>
      <c r="TW347" s="61"/>
      <c r="TX347" s="61"/>
      <c r="TY347" s="61"/>
      <c r="TZ347" s="61"/>
      <c r="UA347" s="61"/>
      <c r="UB347" s="61"/>
      <c r="UC347" s="61"/>
      <c r="UD347" s="61"/>
      <c r="UE347" s="61"/>
      <c r="UF347" s="61"/>
      <c r="UG347" s="61"/>
      <c r="UH347" s="61"/>
      <c r="UI347" s="61"/>
      <c r="UJ347" s="61"/>
      <c r="UK347" s="61"/>
      <c r="UL347" s="61"/>
      <c r="UM347" s="61"/>
      <c r="UN347" s="61"/>
      <c r="UO347" s="61"/>
      <c r="UP347" s="61"/>
      <c r="UQ347" s="61"/>
      <c r="UR347" s="61"/>
      <c r="US347" s="61"/>
      <c r="UT347" s="61"/>
      <c r="UU347" s="61"/>
      <c r="UV347" s="61"/>
      <c r="UW347" s="61"/>
      <c r="UX347" s="61"/>
      <c r="UY347" s="61"/>
      <c r="UZ347" s="61"/>
      <c r="VA347" s="61"/>
      <c r="VB347" s="61"/>
      <c r="VC347" s="61"/>
      <c r="VD347" s="61"/>
      <c r="VE347" s="61"/>
      <c r="VF347" s="61"/>
      <c r="VG347" s="61"/>
      <c r="VH347" s="61"/>
      <c r="VI347" s="61"/>
      <c r="VJ347" s="61"/>
      <c r="VK347" s="61"/>
      <c r="VL347" s="61"/>
      <c r="VM347" s="61"/>
      <c r="VN347" s="61"/>
      <c r="VO347" s="61"/>
      <c r="VP347" s="61"/>
      <c r="VQ347" s="61"/>
      <c r="VR347" s="61"/>
      <c r="VS347" s="61"/>
      <c r="VT347" s="61"/>
      <c r="VU347" s="61"/>
      <c r="VV347" s="61"/>
      <c r="VW347" s="61"/>
      <c r="VX347" s="61"/>
      <c r="VY347" s="61"/>
      <c r="VZ347" s="61"/>
      <c r="WA347" s="61"/>
      <c r="WB347" s="61"/>
      <c r="WC347" s="61"/>
      <c r="WD347" s="61"/>
      <c r="WE347" s="61"/>
      <c r="WF347" s="61"/>
      <c r="WG347" s="61"/>
      <c r="WH347" s="61"/>
      <c r="WI347" s="61"/>
      <c r="WJ347" s="61"/>
      <c r="WK347" s="61"/>
      <c r="WL347" s="61"/>
      <c r="WM347" s="61"/>
      <c r="WN347" s="61"/>
      <c r="WO347" s="61"/>
      <c r="WP347" s="61"/>
      <c r="WQ347" s="61"/>
      <c r="WR347" s="61"/>
      <c r="WS347" s="61"/>
      <c r="WT347" s="61"/>
      <c r="WU347" s="61"/>
      <c r="WV347" s="61"/>
      <c r="WW347" s="61"/>
      <c r="WX347" s="61"/>
      <c r="WY347" s="61"/>
      <c r="WZ347" s="61"/>
      <c r="XA347" s="61"/>
      <c r="XB347" s="61"/>
      <c r="XC347" s="61"/>
      <c r="XD347" s="61"/>
      <c r="XE347" s="61"/>
      <c r="XF347" s="61"/>
      <c r="XG347" s="61"/>
      <c r="XH347" s="61"/>
      <c r="XI347" s="61"/>
      <c r="XJ347" s="61"/>
      <c r="XK347" s="61"/>
      <c r="XL347" s="61"/>
      <c r="XM347" s="61"/>
      <c r="XN347" s="61"/>
      <c r="XO347" s="61"/>
      <c r="XP347" s="61"/>
      <c r="XQ347" s="61"/>
      <c r="XR347" s="61"/>
      <c r="XS347" s="61"/>
      <c r="XT347" s="61"/>
      <c r="XU347" s="61"/>
      <c r="XV347" s="61"/>
      <c r="XW347" s="61"/>
      <c r="XX347" s="61"/>
      <c r="XY347" s="61"/>
      <c r="XZ347" s="61"/>
      <c r="YA347" s="61"/>
      <c r="YB347" s="61"/>
      <c r="YC347" s="61"/>
      <c r="YD347" s="61"/>
      <c r="YE347" s="61"/>
      <c r="YF347" s="61"/>
      <c r="YG347" s="61"/>
      <c r="YH347" s="61"/>
      <c r="YI347" s="61"/>
      <c r="YJ347" s="61"/>
      <c r="YK347" s="61"/>
      <c r="YL347" s="61"/>
      <c r="YM347" s="61"/>
      <c r="YN347" s="61"/>
      <c r="YO347" s="61"/>
      <c r="YP347" s="61"/>
      <c r="YQ347" s="61"/>
      <c r="YR347" s="61"/>
      <c r="YS347" s="61"/>
      <c r="YT347" s="61"/>
      <c r="YU347" s="61"/>
      <c r="YV347" s="61"/>
      <c r="YW347" s="61"/>
      <c r="YX347" s="61"/>
      <c r="YY347" s="61"/>
      <c r="YZ347" s="61"/>
      <c r="ZA347" s="61"/>
      <c r="ZB347" s="61"/>
      <c r="ZC347" s="61"/>
      <c r="ZD347" s="61"/>
      <c r="ZE347" s="61"/>
      <c r="ZF347" s="61"/>
      <c r="ZG347" s="61"/>
      <c r="ZH347" s="61"/>
      <c r="ZI347" s="61"/>
      <c r="ZJ347" s="61"/>
      <c r="ZK347" s="61"/>
      <c r="ZL347" s="61"/>
      <c r="ZM347" s="61"/>
      <c r="ZN347" s="61"/>
      <c r="ZO347" s="61"/>
      <c r="ZP347" s="61"/>
      <c r="ZQ347" s="61"/>
      <c r="ZR347" s="61"/>
      <c r="ZS347" s="61"/>
      <c r="ZT347" s="61"/>
      <c r="ZU347" s="61"/>
      <c r="ZV347" s="61"/>
      <c r="ZW347" s="61"/>
      <c r="ZX347" s="61"/>
      <c r="ZY347" s="61"/>
      <c r="ZZ347" s="61"/>
      <c r="AAA347" s="61"/>
      <c r="AAB347" s="61"/>
      <c r="AAC347" s="61"/>
      <c r="AAD347" s="61"/>
      <c r="AAE347" s="61"/>
      <c r="AAF347" s="61"/>
      <c r="AAG347" s="61"/>
      <c r="AAH347" s="61"/>
      <c r="AAI347" s="61"/>
      <c r="AAJ347" s="61"/>
      <c r="AAK347" s="61"/>
      <c r="AAL347" s="61"/>
      <c r="AAM347" s="61"/>
      <c r="AAN347" s="61"/>
      <c r="AAO347" s="61"/>
      <c r="AAP347" s="61"/>
      <c r="AAQ347" s="61"/>
      <c r="AAR347" s="61"/>
      <c r="AAS347" s="61"/>
      <c r="AAT347" s="61"/>
      <c r="AAU347" s="61"/>
      <c r="AAV347" s="61"/>
      <c r="AAW347" s="61"/>
      <c r="AAX347" s="61"/>
      <c r="AAY347" s="61"/>
      <c r="AAZ347" s="61"/>
      <c r="ABA347" s="61"/>
      <c r="ABB347" s="61"/>
      <c r="ABC347" s="61"/>
      <c r="ABD347" s="61"/>
      <c r="ABE347" s="61"/>
      <c r="ABF347" s="61"/>
      <c r="ABG347" s="61"/>
      <c r="ABH347" s="61"/>
      <c r="ABI347" s="61"/>
      <c r="ABJ347" s="61"/>
      <c r="ABK347" s="61"/>
      <c r="ABL347" s="61"/>
      <c r="ABM347" s="61"/>
      <c r="ABN347" s="61"/>
      <c r="ABO347" s="61"/>
      <c r="ABP347" s="61"/>
      <c r="ABQ347" s="61"/>
      <c r="ABR347" s="61"/>
      <c r="ABS347" s="61"/>
      <c r="ABT347" s="61"/>
      <c r="ABU347" s="61"/>
      <c r="ABV347" s="61"/>
      <c r="ABW347" s="61"/>
      <c r="ABX347" s="61"/>
      <c r="ABY347" s="61"/>
      <c r="ABZ347" s="61"/>
      <c r="ACA347" s="61"/>
      <c r="ACB347" s="61"/>
      <c r="ACC347" s="61"/>
      <c r="ACD347" s="61"/>
      <c r="ACE347" s="61"/>
      <c r="ACF347" s="61"/>
      <c r="ACG347" s="61"/>
      <c r="ACH347" s="61"/>
      <c r="ACI347" s="61"/>
      <c r="ACJ347" s="61"/>
      <c r="ACK347" s="61"/>
      <c r="ACL347" s="61"/>
      <c r="ACM347" s="61"/>
      <c r="ACN347" s="61"/>
      <c r="ACO347" s="61"/>
      <c r="ACP347" s="61"/>
      <c r="ACQ347" s="61"/>
      <c r="ACR347" s="61"/>
      <c r="ACS347" s="61"/>
      <c r="ACT347" s="61"/>
      <c r="ACU347" s="61"/>
      <c r="ACV347" s="61"/>
      <c r="ACW347" s="61"/>
      <c r="ACX347" s="61"/>
      <c r="ACY347" s="61"/>
      <c r="ACZ347" s="61"/>
      <c r="ADA347" s="61"/>
      <c r="ADB347" s="61"/>
      <c r="ADC347" s="61"/>
      <c r="ADD347" s="61"/>
      <c r="ADE347" s="61"/>
      <c r="ADF347" s="61"/>
      <c r="ADG347" s="61"/>
      <c r="ADH347" s="61"/>
      <c r="ADI347" s="61"/>
      <c r="ADJ347" s="61"/>
      <c r="ADK347" s="61"/>
      <c r="ADL347" s="61"/>
      <c r="ADM347" s="61"/>
      <c r="ADN347" s="61"/>
      <c r="ADO347" s="61"/>
      <c r="ADP347" s="61"/>
      <c r="ADQ347" s="61"/>
      <c r="ADR347" s="61"/>
      <c r="ADS347" s="61"/>
      <c r="ADT347" s="61"/>
      <c r="ADU347" s="61"/>
      <c r="ADV347" s="61"/>
      <c r="ADW347" s="61"/>
      <c r="ADX347" s="61"/>
      <c r="ADY347" s="61"/>
      <c r="ADZ347" s="61"/>
      <c r="AEA347" s="61"/>
      <c r="AEB347" s="61"/>
      <c r="AEC347" s="61"/>
      <c r="AED347" s="61"/>
      <c r="AEE347" s="61"/>
      <c r="AEF347" s="61"/>
      <c r="AEG347" s="61"/>
      <c r="AEH347" s="61"/>
      <c r="AEI347" s="61"/>
      <c r="AEJ347" s="61"/>
      <c r="AEK347" s="61"/>
      <c r="AEL347" s="61"/>
      <c r="AEM347" s="61"/>
      <c r="AEN347" s="61"/>
      <c r="AEO347" s="61"/>
      <c r="AEP347" s="61"/>
      <c r="AEQ347" s="61"/>
      <c r="AER347" s="61"/>
      <c r="AES347" s="61"/>
      <c r="AET347" s="61"/>
      <c r="AEU347" s="61"/>
      <c r="AEV347" s="61"/>
      <c r="AEW347" s="61"/>
      <c r="AEX347" s="61"/>
      <c r="AEY347" s="61"/>
      <c r="AEZ347" s="61"/>
      <c r="AFA347" s="61"/>
      <c r="AFB347" s="61"/>
      <c r="AFC347" s="61"/>
      <c r="AFD347" s="61"/>
      <c r="AFE347" s="61"/>
      <c r="AFF347" s="61"/>
      <c r="AFG347" s="61"/>
      <c r="AFH347" s="61"/>
      <c r="AFI347" s="61"/>
      <c r="AFJ347" s="61"/>
      <c r="AFK347" s="61"/>
      <c r="AFL347" s="61"/>
      <c r="AFM347" s="61"/>
      <c r="AFN347" s="61"/>
      <c r="AFO347" s="61"/>
      <c r="AFP347" s="61"/>
      <c r="AFQ347" s="61"/>
      <c r="AFR347" s="61"/>
      <c r="AFS347" s="61"/>
      <c r="AFT347" s="61"/>
      <c r="AFU347" s="61"/>
      <c r="AFV347" s="61"/>
      <c r="AFW347" s="61"/>
      <c r="AFX347" s="61"/>
      <c r="AFY347" s="61"/>
      <c r="AFZ347" s="61"/>
      <c r="AGA347" s="61"/>
      <c r="AGB347" s="61"/>
      <c r="AGC347" s="61"/>
      <c r="AGD347" s="61"/>
      <c r="AGE347" s="61"/>
      <c r="AGF347" s="61"/>
      <c r="AGG347" s="61"/>
      <c r="AGH347" s="61"/>
      <c r="AGI347" s="61"/>
      <c r="AGJ347" s="61"/>
      <c r="AGK347" s="61"/>
      <c r="AGL347" s="61"/>
      <c r="AGM347" s="61"/>
      <c r="AGN347" s="61"/>
      <c r="AGO347" s="61"/>
      <c r="AGP347" s="61"/>
      <c r="AGQ347" s="61"/>
      <c r="AGR347" s="61"/>
      <c r="AGS347" s="61"/>
      <c r="AGT347" s="61"/>
      <c r="AGU347" s="61"/>
      <c r="AGV347" s="61"/>
      <c r="AGW347" s="61"/>
      <c r="AGX347" s="61"/>
      <c r="AGY347" s="61"/>
      <c r="AGZ347" s="61"/>
      <c r="AHA347" s="61"/>
      <c r="AHB347" s="61"/>
      <c r="AHC347" s="61"/>
      <c r="AHD347" s="61"/>
      <c r="AHE347" s="61"/>
      <c r="AHF347" s="61"/>
      <c r="AHG347" s="61"/>
      <c r="AHH347" s="61"/>
      <c r="AHI347" s="61"/>
      <c r="AHJ347" s="61"/>
      <c r="AHK347" s="61"/>
      <c r="AHL347" s="61"/>
      <c r="AHM347" s="61"/>
      <c r="AHN347" s="61"/>
      <c r="AHO347" s="61"/>
      <c r="AHP347" s="61"/>
      <c r="AHQ347" s="61"/>
      <c r="AHR347" s="61"/>
      <c r="AHS347" s="61"/>
      <c r="AHT347" s="61"/>
      <c r="AHU347" s="61"/>
      <c r="AHV347" s="61"/>
      <c r="AHW347" s="61"/>
      <c r="AHX347" s="61"/>
      <c r="AHY347" s="61"/>
      <c r="AHZ347" s="61"/>
      <c r="AIA347" s="61"/>
      <c r="AIB347" s="61"/>
      <c r="AIC347" s="61"/>
      <c r="AID347" s="61"/>
      <c r="AIE347" s="61"/>
      <c r="AIF347" s="61"/>
      <c r="AIG347" s="61"/>
      <c r="AIH347" s="61"/>
      <c r="AII347" s="61"/>
      <c r="AIJ347" s="61"/>
      <c r="AIK347" s="61"/>
      <c r="AIL347" s="61"/>
      <c r="AIM347" s="61"/>
      <c r="AIN347" s="61"/>
      <c r="AIO347" s="61"/>
      <c r="AIP347" s="61"/>
      <c r="AIQ347" s="61"/>
      <c r="AIR347" s="61"/>
      <c r="AIS347" s="61"/>
      <c r="AIT347" s="61"/>
      <c r="AIU347" s="61"/>
      <c r="AIV347" s="61"/>
      <c r="AIW347" s="61"/>
      <c r="AIX347" s="61"/>
      <c r="AIY347" s="61"/>
      <c r="AIZ347" s="61"/>
      <c r="AJA347" s="61"/>
      <c r="AJB347" s="61"/>
      <c r="AJC347" s="61"/>
      <c r="AJD347" s="61"/>
      <c r="AJE347" s="61"/>
      <c r="AJF347" s="61"/>
      <c r="AJG347" s="61"/>
      <c r="AJH347" s="61"/>
      <c r="AJI347" s="61"/>
      <c r="AJJ347" s="61"/>
      <c r="AJK347" s="61"/>
      <c r="AJL347" s="61"/>
      <c r="AJM347" s="61"/>
      <c r="AJN347" s="61"/>
      <c r="AJO347" s="61"/>
      <c r="AJP347" s="61"/>
      <c r="AJQ347" s="61"/>
      <c r="AJR347" s="61"/>
      <c r="AJS347" s="61"/>
      <c r="AJT347" s="61"/>
      <c r="AJU347" s="61"/>
      <c r="AJV347" s="61"/>
      <c r="AJW347" s="61"/>
      <c r="AJX347" s="61"/>
      <c r="AJY347" s="61"/>
      <c r="AJZ347" s="61"/>
      <c r="AKA347" s="61"/>
      <c r="AKB347" s="61"/>
      <c r="AKC347" s="61"/>
      <c r="AKD347" s="61"/>
      <c r="AKE347" s="61"/>
      <c r="AKF347" s="61"/>
      <c r="AKG347" s="61"/>
      <c r="AKH347" s="61"/>
      <c r="AKI347" s="61"/>
      <c r="AKJ347" s="61"/>
      <c r="AKK347" s="61"/>
      <c r="AKL347" s="61"/>
      <c r="AKM347" s="61"/>
      <c r="AKN347" s="61"/>
      <c r="AKO347" s="61"/>
      <c r="AKP347" s="61"/>
      <c r="AKQ347" s="61"/>
      <c r="AKR347" s="61"/>
      <c r="AKS347" s="61"/>
      <c r="AKT347" s="61"/>
      <c r="AKU347" s="61"/>
      <c r="AKV347" s="61"/>
      <c r="AKW347" s="61"/>
      <c r="AKX347" s="61"/>
      <c r="AKY347" s="61"/>
      <c r="AKZ347" s="61"/>
      <c r="ALA347" s="61"/>
      <c r="ALB347" s="61"/>
      <c r="ALC347" s="61"/>
      <c r="ALD347" s="61"/>
      <c r="ALE347" s="61"/>
      <c r="ALF347" s="61"/>
      <c r="ALG347" s="61"/>
      <c r="ALH347" s="61"/>
      <c r="ALI347" s="61"/>
      <c r="ALJ347" s="61"/>
      <c r="ALK347" s="61"/>
      <c r="ALL347" s="61"/>
      <c r="ALM347" s="61"/>
      <c r="ALN347" s="61"/>
      <c r="ALO347" s="61"/>
      <c r="ALP347" s="61"/>
      <c r="ALQ347" s="61"/>
      <c r="ALR347" s="61"/>
      <c r="ALS347" s="61"/>
      <c r="ALT347" s="61"/>
      <c r="ALU347" s="61"/>
      <c r="ALV347" s="61"/>
      <c r="ALW347" s="61"/>
      <c r="ALX347" s="61"/>
      <c r="ALY347" s="61"/>
      <c r="ALZ347" s="61"/>
      <c r="AMA347" s="61"/>
      <c r="AMB347" s="61"/>
      <c r="AMC347" s="61"/>
      <c r="AMD347" s="61"/>
      <c r="AME347" s="61"/>
      <c r="AMF347" s="61"/>
      <c r="AMG347" s="61"/>
      <c r="AMH347" s="61"/>
      <c r="AMI347" s="61"/>
      <c r="AMJ347" s="61"/>
      <c r="AMK347" s="61"/>
      <c r="AML347" s="61"/>
      <c r="AMM347" s="61"/>
      <c r="AMN347" s="61"/>
      <c r="AMO347" s="61"/>
      <c r="AMP347" s="61"/>
      <c r="AMQ347" s="61"/>
      <c r="AMR347" s="61"/>
      <c r="AMS347" s="61"/>
      <c r="AMT347" s="61"/>
      <c r="AMU347" s="61"/>
      <c r="AMV347" s="61"/>
      <c r="AMW347" s="61"/>
      <c r="AMX347" s="61"/>
      <c r="AMY347" s="61"/>
      <c r="AMZ347" s="61"/>
      <c r="ANA347" s="61"/>
      <c r="ANB347" s="61"/>
      <c r="ANC347" s="61"/>
      <c r="AND347" s="61"/>
      <c r="ANE347" s="61"/>
      <c r="ANF347" s="61"/>
      <c r="ANG347" s="61"/>
      <c r="ANH347" s="61"/>
      <c r="ANI347" s="61"/>
      <c r="ANJ347" s="61"/>
      <c r="ANK347" s="61"/>
      <c r="ANL347" s="61"/>
      <c r="ANM347" s="61"/>
      <c r="ANN347" s="61"/>
      <c r="ANO347" s="61"/>
      <c r="ANP347" s="61"/>
      <c r="ANQ347" s="61"/>
      <c r="ANR347" s="61"/>
      <c r="ANS347" s="61"/>
      <c r="ANT347" s="61"/>
      <c r="ANU347" s="61"/>
      <c r="ANV347" s="61"/>
      <c r="ANW347" s="61"/>
      <c r="ANX347" s="61"/>
      <c r="ANY347" s="61"/>
      <c r="ANZ347" s="61"/>
      <c r="AOA347" s="61"/>
      <c r="AOB347" s="61"/>
      <c r="AOC347" s="61"/>
      <c r="AOD347" s="61"/>
      <c r="AOE347" s="61"/>
      <c r="AOF347" s="61"/>
      <c r="AOG347" s="61"/>
      <c r="AOH347" s="61"/>
      <c r="AOI347" s="61"/>
      <c r="AOJ347" s="61"/>
      <c r="AOK347" s="61"/>
      <c r="AOL347" s="61"/>
      <c r="AOM347" s="61"/>
      <c r="AON347" s="61"/>
      <c r="AOO347" s="61"/>
      <c r="AOP347" s="61"/>
      <c r="AOQ347" s="61"/>
      <c r="AOR347" s="61"/>
      <c r="AOS347" s="61"/>
      <c r="AOT347" s="61"/>
      <c r="AOU347" s="61"/>
      <c r="AOV347" s="61"/>
      <c r="AOW347" s="61"/>
      <c r="AOX347" s="61"/>
      <c r="AOY347" s="61"/>
      <c r="AOZ347" s="61"/>
      <c r="APA347" s="61"/>
      <c r="APB347" s="61"/>
      <c r="APC347" s="61"/>
      <c r="APD347" s="61"/>
      <c r="APE347" s="61"/>
      <c r="APF347" s="61"/>
      <c r="APG347" s="61"/>
      <c r="APH347" s="61"/>
      <c r="API347" s="61"/>
      <c r="APJ347" s="61"/>
      <c r="APK347" s="61"/>
      <c r="APL347" s="61"/>
      <c r="APM347" s="61"/>
      <c r="APN347" s="61"/>
      <c r="APO347" s="61"/>
      <c r="APP347" s="61"/>
      <c r="APQ347" s="61"/>
      <c r="APR347" s="61"/>
      <c r="APS347" s="61"/>
      <c r="APT347" s="61"/>
      <c r="APU347" s="61"/>
      <c r="APV347" s="61"/>
      <c r="APW347" s="61"/>
      <c r="APX347" s="61"/>
      <c r="APY347" s="61"/>
      <c r="APZ347" s="61"/>
      <c r="AQA347" s="61"/>
      <c r="AQB347" s="61"/>
      <c r="AQC347" s="61"/>
      <c r="AQD347" s="61"/>
      <c r="AQE347" s="61"/>
      <c r="AQF347" s="61"/>
      <c r="AQG347" s="61"/>
      <c r="AQH347" s="61"/>
      <c r="AQI347" s="61"/>
      <c r="AQJ347" s="61"/>
      <c r="AQK347" s="61"/>
      <c r="AQL347" s="61"/>
      <c r="AQM347" s="61"/>
      <c r="AQN347" s="61"/>
      <c r="AQO347" s="61"/>
      <c r="AQP347" s="61"/>
      <c r="AQQ347" s="61"/>
      <c r="AQR347" s="61"/>
      <c r="AQS347" s="61"/>
      <c r="AQT347" s="61"/>
      <c r="AQU347" s="61"/>
      <c r="AQV347" s="61"/>
      <c r="AQW347" s="61"/>
      <c r="AQX347" s="61"/>
      <c r="AQY347" s="61"/>
      <c r="AQZ347" s="61"/>
      <c r="ARA347" s="61"/>
      <c r="ARB347" s="61"/>
      <c r="ARC347" s="61"/>
      <c r="ARD347" s="61"/>
      <c r="ARE347" s="61"/>
      <c r="ARF347" s="61"/>
      <c r="ARG347" s="61"/>
      <c r="ARH347" s="61"/>
      <c r="ARI347" s="61"/>
      <c r="ARJ347" s="61"/>
      <c r="ARK347" s="61"/>
      <c r="ARL347" s="61"/>
      <c r="ARM347" s="61"/>
      <c r="ARN347" s="61"/>
      <c r="ARO347" s="61"/>
      <c r="ARP347" s="61"/>
      <c r="ARQ347" s="61"/>
      <c r="ARR347" s="61"/>
      <c r="ARS347" s="61"/>
      <c r="ART347" s="61"/>
      <c r="ARU347" s="61"/>
      <c r="ARV347" s="61"/>
      <c r="ARW347" s="61"/>
      <c r="ARX347" s="61"/>
      <c r="ARY347" s="61"/>
      <c r="ARZ347" s="61"/>
      <c r="ASA347" s="61"/>
      <c r="ASB347" s="61"/>
      <c r="ASC347" s="61"/>
      <c r="ASD347" s="61"/>
      <c r="ASE347" s="61"/>
      <c r="ASF347" s="61"/>
      <c r="ASG347" s="61"/>
      <c r="ASH347" s="61"/>
      <c r="ASI347" s="61"/>
      <c r="ASJ347" s="61"/>
      <c r="ASK347" s="61"/>
      <c r="ASL347" s="61"/>
      <c r="ASM347" s="61"/>
      <c r="ASN347" s="61"/>
      <c r="ASO347" s="61"/>
      <c r="ASP347" s="61"/>
      <c r="ASQ347" s="61"/>
      <c r="ASR347" s="61"/>
      <c r="ASS347" s="61"/>
      <c r="AST347" s="61"/>
      <c r="ASU347" s="61"/>
      <c r="ASV347" s="61"/>
      <c r="ASW347" s="61"/>
      <c r="ASX347" s="61"/>
      <c r="ASY347" s="61"/>
      <c r="ASZ347" s="61"/>
      <c r="ATA347" s="61"/>
      <c r="ATB347" s="61"/>
      <c r="ATC347" s="61"/>
      <c r="ATD347" s="61"/>
      <c r="ATE347" s="61"/>
      <c r="ATF347" s="61"/>
      <c r="ATG347" s="61"/>
      <c r="ATH347" s="61"/>
      <c r="ATI347" s="61"/>
      <c r="ATJ347" s="61"/>
      <c r="ATK347" s="61"/>
      <c r="ATL347" s="61"/>
      <c r="ATM347" s="61"/>
      <c r="ATN347" s="61"/>
      <c r="ATO347" s="61"/>
      <c r="ATP347" s="61"/>
      <c r="ATQ347" s="61"/>
      <c r="ATR347" s="61"/>
      <c r="ATS347" s="61"/>
      <c r="ATT347" s="61"/>
      <c r="ATU347" s="61"/>
      <c r="ATV347" s="61"/>
      <c r="ATW347" s="61"/>
      <c r="ATX347" s="61"/>
      <c r="ATY347" s="61"/>
      <c r="ATZ347" s="61"/>
      <c r="AUA347" s="61"/>
      <c r="AUB347" s="61"/>
      <c r="AUC347" s="61"/>
      <c r="AUD347" s="61"/>
      <c r="AUE347" s="61"/>
      <c r="AUF347" s="61"/>
      <c r="AUG347" s="61"/>
      <c r="AUH347" s="61"/>
      <c r="AUI347" s="61"/>
      <c r="AUJ347" s="61"/>
      <c r="AUK347" s="61"/>
      <c r="AUL347" s="61"/>
      <c r="AUM347" s="61"/>
      <c r="AUN347" s="61"/>
      <c r="AUO347" s="61"/>
      <c r="AUP347" s="61"/>
      <c r="AUQ347" s="61"/>
      <c r="AUR347" s="61"/>
      <c r="AUS347" s="61"/>
      <c r="AUT347" s="61"/>
      <c r="AUU347" s="61"/>
      <c r="AUV347" s="61"/>
      <c r="AUW347" s="61"/>
      <c r="AUX347" s="61"/>
      <c r="AUY347" s="61"/>
      <c r="AUZ347" s="61"/>
      <c r="AVA347" s="61"/>
      <c r="AVB347" s="61"/>
      <c r="AVC347" s="61"/>
      <c r="AVD347" s="61"/>
      <c r="AVE347" s="61"/>
      <c r="AVF347" s="61"/>
      <c r="AVG347" s="61"/>
      <c r="AVH347" s="61"/>
      <c r="AVI347" s="61"/>
      <c r="AVJ347" s="61"/>
      <c r="AVK347" s="61"/>
      <c r="AVL347" s="61"/>
      <c r="AVM347" s="61"/>
      <c r="AVN347" s="61"/>
      <c r="AVO347" s="61"/>
      <c r="AVP347" s="61"/>
      <c r="AVQ347" s="61"/>
      <c r="AVR347" s="61"/>
      <c r="AVS347" s="61"/>
      <c r="AVT347" s="61"/>
      <c r="AVU347" s="61"/>
      <c r="AVV347" s="61"/>
      <c r="AVW347" s="61"/>
      <c r="AVX347" s="61"/>
      <c r="AVY347" s="61"/>
      <c r="AVZ347" s="61"/>
      <c r="AWA347" s="61"/>
      <c r="AWB347" s="61"/>
      <c r="AWC347" s="61"/>
      <c r="AWD347" s="61"/>
      <c r="AWE347" s="61"/>
      <c r="AWF347" s="61"/>
      <c r="AWG347" s="61"/>
      <c r="AWH347" s="61"/>
      <c r="AWI347" s="61"/>
      <c r="AWJ347" s="61"/>
      <c r="AWK347" s="61"/>
      <c r="AWL347" s="61"/>
      <c r="AWM347" s="61"/>
      <c r="AWN347" s="61"/>
      <c r="AWO347" s="61"/>
      <c r="AWP347" s="61"/>
      <c r="AWQ347" s="61"/>
      <c r="AWR347" s="61"/>
      <c r="AWS347" s="61"/>
      <c r="AWT347" s="61"/>
      <c r="AWU347" s="61"/>
      <c r="AWV347" s="61"/>
      <c r="AWW347" s="61"/>
      <c r="AWX347" s="61"/>
      <c r="AWY347" s="61"/>
      <c r="AWZ347" s="61"/>
      <c r="AXA347" s="61"/>
      <c r="AXB347" s="61"/>
      <c r="AXC347" s="61"/>
      <c r="AXD347" s="61"/>
      <c r="AXE347" s="61"/>
      <c r="AXF347" s="61"/>
      <c r="AXG347" s="61"/>
      <c r="AXH347" s="61"/>
      <c r="AXI347" s="61"/>
      <c r="AXJ347" s="61"/>
      <c r="AXK347" s="61"/>
      <c r="AXL347" s="61"/>
      <c r="AXM347" s="61"/>
      <c r="AXN347" s="61"/>
      <c r="AXO347" s="61"/>
      <c r="AXP347" s="61"/>
      <c r="AXQ347" s="61"/>
      <c r="AXR347" s="61"/>
      <c r="AXS347" s="61"/>
      <c r="AXT347" s="61"/>
      <c r="AXU347" s="61"/>
      <c r="AXV347" s="61"/>
      <c r="AXW347" s="61"/>
      <c r="AXX347" s="61"/>
      <c r="AXY347" s="61"/>
      <c r="AXZ347" s="61"/>
      <c r="AYA347" s="61"/>
      <c r="AYB347" s="61"/>
      <c r="AYC347" s="61"/>
      <c r="AYD347" s="61"/>
      <c r="AYE347" s="61"/>
      <c r="AYF347" s="61"/>
      <c r="AYG347" s="61"/>
      <c r="AYH347" s="61"/>
      <c r="AYI347" s="61"/>
      <c r="AYJ347" s="61"/>
      <c r="AYK347" s="61"/>
      <c r="AYL347" s="61"/>
      <c r="AYM347" s="61"/>
      <c r="AYN347" s="61"/>
      <c r="AYO347" s="61"/>
      <c r="AYP347" s="61"/>
      <c r="AYQ347" s="61"/>
      <c r="AYR347" s="61"/>
      <c r="AYS347" s="61"/>
      <c r="AYT347" s="61"/>
      <c r="AYU347" s="61"/>
      <c r="AYV347" s="61"/>
      <c r="AYW347" s="61"/>
      <c r="AYX347" s="61"/>
      <c r="AYY347" s="61"/>
      <c r="AYZ347" s="61"/>
      <c r="AZA347" s="61"/>
      <c r="AZB347" s="61"/>
      <c r="AZC347" s="61"/>
      <c r="AZD347" s="61"/>
      <c r="AZE347" s="61"/>
      <c r="AZF347" s="61"/>
      <c r="AZG347" s="61"/>
      <c r="AZH347" s="61"/>
      <c r="AZI347" s="61"/>
      <c r="AZJ347" s="61"/>
      <c r="AZK347" s="61"/>
      <c r="AZL347" s="61"/>
      <c r="AZM347" s="61"/>
      <c r="AZN347" s="61"/>
      <c r="AZO347" s="61"/>
      <c r="AZP347" s="61"/>
      <c r="AZQ347" s="61"/>
      <c r="AZR347" s="61"/>
      <c r="AZS347" s="61"/>
      <c r="AZT347" s="61"/>
      <c r="AZU347" s="61"/>
      <c r="AZV347" s="61"/>
      <c r="AZW347" s="61"/>
      <c r="AZX347" s="61"/>
      <c r="AZY347" s="61"/>
      <c r="AZZ347" s="61"/>
      <c r="BAA347" s="61"/>
      <c r="BAB347" s="61"/>
      <c r="BAC347" s="61"/>
      <c r="BAD347" s="61"/>
      <c r="BAE347" s="61"/>
      <c r="BAF347" s="61"/>
      <c r="BAG347" s="61"/>
      <c r="BAH347" s="61"/>
      <c r="BAI347" s="61"/>
      <c r="BAJ347" s="61"/>
      <c r="BAK347" s="61"/>
      <c r="BAL347" s="61"/>
      <c r="BAM347" s="61"/>
      <c r="BAN347" s="61"/>
      <c r="BAO347" s="61"/>
      <c r="BAP347" s="61"/>
      <c r="BAQ347" s="61"/>
      <c r="BAR347" s="61"/>
      <c r="BAS347" s="61"/>
      <c r="BAT347" s="61"/>
      <c r="BAU347" s="61"/>
      <c r="BAV347" s="61"/>
      <c r="BAW347" s="61"/>
      <c r="BAX347" s="61"/>
      <c r="BAY347" s="61"/>
      <c r="BAZ347" s="61"/>
      <c r="BBA347" s="61"/>
      <c r="BBB347" s="118"/>
    </row>
    <row r="348" s="45" customFormat="1" spans="1:1406">
      <c r="A348" s="105"/>
      <c r="B348" s="106" t="s">
        <v>606</v>
      </c>
      <c r="C348" s="86">
        <v>90.6666666666667</v>
      </c>
      <c r="D348" s="108"/>
      <c r="E348" s="87"/>
      <c r="F348" s="95"/>
      <c r="G348" s="88"/>
      <c r="H348" s="107"/>
      <c r="I348" s="92"/>
      <c r="J348" s="92"/>
      <c r="K348" s="114"/>
      <c r="L348" s="114"/>
      <c r="M348" s="116"/>
      <c r="N348" s="63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  <c r="BS348" s="61"/>
      <c r="BT348" s="61"/>
      <c r="BU348" s="61"/>
      <c r="BV348" s="61"/>
      <c r="BW348" s="61"/>
      <c r="BX348" s="61"/>
      <c r="BY348" s="61"/>
      <c r="BZ348" s="61"/>
      <c r="CA348" s="61"/>
      <c r="CB348" s="61"/>
      <c r="CC348" s="61"/>
      <c r="CD348" s="61"/>
      <c r="CE348" s="61"/>
      <c r="CF348" s="61"/>
      <c r="CG348" s="61"/>
      <c r="CH348" s="61"/>
      <c r="CI348" s="61"/>
      <c r="CJ348" s="61"/>
      <c r="CK348" s="61"/>
      <c r="CL348" s="61"/>
      <c r="CM348" s="61"/>
      <c r="CN348" s="61"/>
      <c r="CO348" s="61"/>
      <c r="CP348" s="61"/>
      <c r="CQ348" s="61"/>
      <c r="CR348" s="61"/>
      <c r="CS348" s="61"/>
      <c r="CT348" s="61"/>
      <c r="CU348" s="61"/>
      <c r="CV348" s="61"/>
      <c r="CW348" s="61"/>
      <c r="CX348" s="61"/>
      <c r="CY348" s="61"/>
      <c r="CZ348" s="61"/>
      <c r="DA348" s="61"/>
      <c r="DB348" s="61"/>
      <c r="DC348" s="61"/>
      <c r="DD348" s="61"/>
      <c r="DE348" s="61"/>
      <c r="DF348" s="61"/>
      <c r="DG348" s="61"/>
      <c r="DH348" s="61"/>
      <c r="DI348" s="61"/>
      <c r="DJ348" s="61"/>
      <c r="DK348" s="61"/>
      <c r="DL348" s="61"/>
      <c r="DM348" s="61"/>
      <c r="DN348" s="61"/>
      <c r="DO348" s="61"/>
      <c r="DP348" s="61"/>
      <c r="DQ348" s="61"/>
      <c r="DR348" s="61"/>
      <c r="DS348" s="61"/>
      <c r="DT348" s="61"/>
      <c r="DU348" s="61"/>
      <c r="DV348" s="61"/>
      <c r="DW348" s="61"/>
      <c r="DX348" s="61"/>
      <c r="DY348" s="61"/>
      <c r="DZ348" s="61"/>
      <c r="EA348" s="61"/>
      <c r="EB348" s="61"/>
      <c r="EC348" s="61"/>
      <c r="ED348" s="61"/>
      <c r="EE348" s="61"/>
      <c r="EF348" s="61"/>
      <c r="EG348" s="61"/>
      <c r="EH348" s="61"/>
      <c r="EI348" s="61"/>
      <c r="EJ348" s="61"/>
      <c r="EK348" s="61"/>
      <c r="EL348" s="61"/>
      <c r="EM348" s="61"/>
      <c r="EN348" s="61"/>
      <c r="EO348" s="61"/>
      <c r="EP348" s="61"/>
      <c r="EQ348" s="61"/>
      <c r="ER348" s="61"/>
      <c r="ES348" s="61"/>
      <c r="ET348" s="61"/>
      <c r="EU348" s="61"/>
      <c r="EV348" s="61"/>
      <c r="EW348" s="61"/>
      <c r="EX348" s="61"/>
      <c r="EY348" s="61"/>
      <c r="EZ348" s="61"/>
      <c r="FA348" s="61"/>
      <c r="FB348" s="61"/>
      <c r="FC348" s="61"/>
      <c r="FD348" s="61"/>
      <c r="FE348" s="61"/>
      <c r="FF348" s="61"/>
      <c r="FG348" s="61"/>
      <c r="FH348" s="61"/>
      <c r="FI348" s="61"/>
      <c r="FJ348" s="61"/>
      <c r="FK348" s="61"/>
      <c r="FL348" s="61"/>
      <c r="FM348" s="61"/>
      <c r="FN348" s="61"/>
      <c r="FO348" s="61"/>
      <c r="FP348" s="61"/>
      <c r="FQ348" s="61"/>
      <c r="FR348" s="61"/>
      <c r="FS348" s="61"/>
      <c r="FT348" s="61"/>
      <c r="FU348" s="61"/>
      <c r="FV348" s="61"/>
      <c r="FW348" s="61"/>
      <c r="FX348" s="61"/>
      <c r="FY348" s="61"/>
      <c r="FZ348" s="61"/>
      <c r="GA348" s="61"/>
      <c r="GB348" s="61"/>
      <c r="GC348" s="61"/>
      <c r="GD348" s="61"/>
      <c r="GE348" s="61"/>
      <c r="GF348" s="61"/>
      <c r="GG348" s="61"/>
      <c r="GH348" s="61"/>
      <c r="GI348" s="61"/>
      <c r="GJ348" s="61"/>
      <c r="GK348" s="61"/>
      <c r="GL348" s="61"/>
      <c r="GM348" s="61"/>
      <c r="GN348" s="61"/>
      <c r="GO348" s="61"/>
      <c r="GP348" s="61"/>
      <c r="GQ348" s="61"/>
      <c r="GR348" s="61"/>
      <c r="GS348" s="61"/>
      <c r="GT348" s="61"/>
      <c r="GU348" s="61"/>
      <c r="GV348" s="61"/>
      <c r="GW348" s="61"/>
      <c r="GX348" s="61"/>
      <c r="GY348" s="61"/>
      <c r="GZ348" s="61"/>
      <c r="HA348" s="61"/>
      <c r="HB348" s="61"/>
      <c r="HC348" s="61"/>
      <c r="HD348" s="61"/>
      <c r="HE348" s="61"/>
      <c r="HF348" s="61"/>
      <c r="HG348" s="61"/>
      <c r="HH348" s="61"/>
      <c r="HI348" s="61"/>
      <c r="HJ348" s="61"/>
      <c r="HK348" s="61"/>
      <c r="HL348" s="61"/>
      <c r="HM348" s="61"/>
      <c r="HN348" s="61"/>
      <c r="HO348" s="61"/>
      <c r="HP348" s="61"/>
      <c r="HQ348" s="61"/>
      <c r="HR348" s="61"/>
      <c r="HS348" s="61"/>
      <c r="HT348" s="61"/>
      <c r="HU348" s="61"/>
      <c r="HV348" s="61"/>
      <c r="HW348" s="61"/>
      <c r="HX348" s="61"/>
      <c r="HY348" s="61"/>
      <c r="HZ348" s="61"/>
      <c r="IA348" s="61"/>
      <c r="IB348" s="61"/>
      <c r="IC348" s="61"/>
      <c r="ID348" s="61"/>
      <c r="IE348" s="61"/>
      <c r="IF348" s="61"/>
      <c r="IG348" s="61"/>
      <c r="IH348" s="61"/>
      <c r="II348" s="61"/>
      <c r="IJ348" s="61"/>
      <c r="IK348" s="61"/>
      <c r="IL348" s="61"/>
      <c r="IM348" s="61"/>
      <c r="IN348" s="61"/>
      <c r="IO348" s="61"/>
      <c r="IP348" s="61"/>
      <c r="IQ348" s="61"/>
      <c r="IR348" s="61"/>
      <c r="IS348" s="61"/>
      <c r="IT348" s="61"/>
      <c r="IU348" s="61"/>
      <c r="IV348" s="61"/>
      <c r="IW348" s="61"/>
      <c r="IX348" s="61"/>
      <c r="IY348" s="61"/>
      <c r="IZ348" s="61"/>
      <c r="JA348" s="61"/>
      <c r="JB348" s="61"/>
      <c r="JC348" s="61"/>
      <c r="JD348" s="61"/>
      <c r="JE348" s="61"/>
      <c r="JF348" s="61"/>
      <c r="JG348" s="61"/>
      <c r="JH348" s="61"/>
      <c r="JI348" s="61"/>
      <c r="JJ348" s="61"/>
      <c r="JK348" s="61"/>
      <c r="JL348" s="61"/>
      <c r="JM348" s="61"/>
      <c r="JN348" s="61"/>
      <c r="JO348" s="61"/>
      <c r="JP348" s="61"/>
      <c r="JQ348" s="61"/>
      <c r="JR348" s="61"/>
      <c r="JS348" s="61"/>
      <c r="JT348" s="61"/>
      <c r="JU348" s="61"/>
      <c r="JV348" s="61"/>
      <c r="JW348" s="61"/>
      <c r="JX348" s="61"/>
      <c r="JY348" s="61"/>
      <c r="JZ348" s="61"/>
      <c r="KA348" s="61"/>
      <c r="KB348" s="61"/>
      <c r="KC348" s="61"/>
      <c r="KD348" s="61"/>
      <c r="KE348" s="61"/>
      <c r="KF348" s="61"/>
      <c r="KG348" s="61"/>
      <c r="KH348" s="61"/>
      <c r="KI348" s="61"/>
      <c r="KJ348" s="61"/>
      <c r="KK348" s="61"/>
      <c r="KL348" s="61"/>
      <c r="KM348" s="61"/>
      <c r="KN348" s="61"/>
      <c r="KO348" s="61"/>
      <c r="KP348" s="61"/>
      <c r="KQ348" s="61"/>
      <c r="KR348" s="61"/>
      <c r="KS348" s="61"/>
      <c r="KT348" s="61"/>
      <c r="KU348" s="61"/>
      <c r="KV348" s="61"/>
      <c r="KW348" s="61"/>
      <c r="KX348" s="61"/>
      <c r="KY348" s="61"/>
      <c r="KZ348" s="61"/>
      <c r="LA348" s="61"/>
      <c r="LB348" s="61"/>
      <c r="LC348" s="61"/>
      <c r="LD348" s="61"/>
      <c r="LE348" s="61"/>
      <c r="LF348" s="61"/>
      <c r="LG348" s="61"/>
      <c r="LH348" s="61"/>
      <c r="LI348" s="61"/>
      <c r="LJ348" s="61"/>
      <c r="LK348" s="61"/>
      <c r="LL348" s="61"/>
      <c r="LM348" s="61"/>
      <c r="LN348" s="61"/>
      <c r="LO348" s="61"/>
      <c r="LP348" s="61"/>
      <c r="LQ348" s="61"/>
      <c r="LR348" s="61"/>
      <c r="LS348" s="61"/>
      <c r="LT348" s="61"/>
      <c r="LU348" s="61"/>
      <c r="LV348" s="61"/>
      <c r="LW348" s="61"/>
      <c r="LX348" s="61"/>
      <c r="LY348" s="61"/>
      <c r="LZ348" s="61"/>
      <c r="MA348" s="61"/>
      <c r="MB348" s="61"/>
      <c r="MC348" s="61"/>
      <c r="MD348" s="61"/>
      <c r="ME348" s="61"/>
      <c r="MF348" s="61"/>
      <c r="MG348" s="61"/>
      <c r="MH348" s="61"/>
      <c r="MI348" s="61"/>
      <c r="MJ348" s="61"/>
      <c r="MK348" s="61"/>
      <c r="ML348" s="61"/>
      <c r="MM348" s="61"/>
      <c r="MN348" s="61"/>
      <c r="MO348" s="61"/>
      <c r="MP348" s="61"/>
      <c r="MQ348" s="61"/>
      <c r="MR348" s="61"/>
      <c r="MS348" s="61"/>
      <c r="MT348" s="61"/>
      <c r="MU348" s="61"/>
      <c r="MV348" s="61"/>
      <c r="MW348" s="61"/>
      <c r="MX348" s="61"/>
      <c r="MY348" s="61"/>
      <c r="MZ348" s="61"/>
      <c r="NA348" s="61"/>
      <c r="NB348" s="61"/>
      <c r="NC348" s="61"/>
      <c r="ND348" s="61"/>
      <c r="NE348" s="61"/>
      <c r="NF348" s="61"/>
      <c r="NG348" s="61"/>
      <c r="NH348" s="61"/>
      <c r="NI348" s="61"/>
      <c r="NJ348" s="61"/>
      <c r="NK348" s="61"/>
      <c r="NL348" s="61"/>
      <c r="NM348" s="61"/>
      <c r="NN348" s="61"/>
      <c r="NO348" s="61"/>
      <c r="NP348" s="61"/>
      <c r="NQ348" s="61"/>
      <c r="NR348" s="61"/>
      <c r="NS348" s="61"/>
      <c r="NT348" s="61"/>
      <c r="NU348" s="61"/>
      <c r="NV348" s="61"/>
      <c r="NW348" s="61"/>
      <c r="NX348" s="61"/>
      <c r="NY348" s="61"/>
      <c r="NZ348" s="61"/>
      <c r="OA348" s="61"/>
      <c r="OB348" s="61"/>
      <c r="OC348" s="61"/>
      <c r="OD348" s="61"/>
      <c r="OE348" s="61"/>
      <c r="OF348" s="61"/>
      <c r="OG348" s="61"/>
      <c r="OH348" s="61"/>
      <c r="OI348" s="61"/>
      <c r="OJ348" s="61"/>
      <c r="OK348" s="61"/>
      <c r="OL348" s="61"/>
      <c r="OM348" s="61"/>
      <c r="ON348" s="61"/>
      <c r="OO348" s="61"/>
      <c r="OP348" s="61"/>
      <c r="OQ348" s="61"/>
      <c r="OR348" s="61"/>
      <c r="OS348" s="61"/>
      <c r="OT348" s="61"/>
      <c r="OU348" s="61"/>
      <c r="OV348" s="61"/>
      <c r="OW348" s="61"/>
      <c r="OX348" s="61"/>
      <c r="OY348" s="61"/>
      <c r="OZ348" s="61"/>
      <c r="PA348" s="61"/>
      <c r="PB348" s="61"/>
      <c r="PC348" s="61"/>
      <c r="PD348" s="61"/>
      <c r="PE348" s="61"/>
      <c r="PF348" s="61"/>
      <c r="PG348" s="61"/>
      <c r="PH348" s="61"/>
      <c r="PI348" s="61"/>
      <c r="PJ348" s="61"/>
      <c r="PK348" s="61"/>
      <c r="PL348" s="61"/>
      <c r="PM348" s="61"/>
      <c r="PN348" s="61"/>
      <c r="PO348" s="61"/>
      <c r="PP348" s="61"/>
      <c r="PQ348" s="61"/>
      <c r="PR348" s="61"/>
      <c r="PS348" s="61"/>
      <c r="PT348" s="61"/>
      <c r="PU348" s="61"/>
      <c r="PV348" s="61"/>
      <c r="PW348" s="61"/>
      <c r="PX348" s="61"/>
      <c r="PY348" s="61"/>
      <c r="PZ348" s="61"/>
      <c r="QA348" s="61"/>
      <c r="QB348" s="61"/>
      <c r="QC348" s="61"/>
      <c r="QD348" s="61"/>
      <c r="QE348" s="61"/>
      <c r="QF348" s="61"/>
      <c r="QG348" s="61"/>
      <c r="QH348" s="61"/>
      <c r="QI348" s="61"/>
      <c r="QJ348" s="61"/>
      <c r="QK348" s="61"/>
      <c r="QL348" s="61"/>
      <c r="QM348" s="61"/>
      <c r="QN348" s="61"/>
      <c r="QO348" s="61"/>
      <c r="QP348" s="61"/>
      <c r="QQ348" s="61"/>
      <c r="QR348" s="61"/>
      <c r="QS348" s="61"/>
      <c r="QT348" s="61"/>
      <c r="QU348" s="61"/>
      <c r="QV348" s="61"/>
      <c r="QW348" s="61"/>
      <c r="QX348" s="61"/>
      <c r="QY348" s="61"/>
      <c r="QZ348" s="61"/>
      <c r="RA348" s="61"/>
      <c r="RB348" s="61"/>
      <c r="RC348" s="61"/>
      <c r="RD348" s="61"/>
      <c r="RE348" s="61"/>
      <c r="RF348" s="61"/>
      <c r="RG348" s="61"/>
      <c r="RH348" s="61"/>
      <c r="RI348" s="61"/>
      <c r="RJ348" s="61"/>
      <c r="RK348" s="61"/>
      <c r="RL348" s="61"/>
      <c r="RM348" s="61"/>
      <c r="RN348" s="61"/>
      <c r="RO348" s="61"/>
      <c r="RP348" s="61"/>
      <c r="RQ348" s="61"/>
      <c r="RR348" s="61"/>
      <c r="RS348" s="61"/>
      <c r="RT348" s="61"/>
      <c r="RU348" s="61"/>
      <c r="RV348" s="61"/>
      <c r="RW348" s="61"/>
      <c r="RX348" s="61"/>
      <c r="RY348" s="61"/>
      <c r="RZ348" s="61"/>
      <c r="SA348" s="61"/>
      <c r="SB348" s="61"/>
      <c r="SC348" s="61"/>
      <c r="SD348" s="61"/>
      <c r="SE348" s="61"/>
      <c r="SF348" s="61"/>
      <c r="SG348" s="61"/>
      <c r="SH348" s="61"/>
      <c r="SI348" s="61"/>
      <c r="SJ348" s="61"/>
      <c r="SK348" s="61"/>
      <c r="SL348" s="61"/>
      <c r="SM348" s="61"/>
      <c r="SN348" s="61"/>
      <c r="SO348" s="61"/>
      <c r="SP348" s="61"/>
      <c r="SQ348" s="61"/>
      <c r="SR348" s="61"/>
      <c r="SS348" s="61"/>
      <c r="ST348" s="61"/>
      <c r="SU348" s="61"/>
      <c r="SV348" s="61"/>
      <c r="SW348" s="61"/>
      <c r="SX348" s="61"/>
      <c r="SY348" s="61"/>
      <c r="SZ348" s="61"/>
      <c r="TA348" s="61"/>
      <c r="TB348" s="61"/>
      <c r="TC348" s="61"/>
      <c r="TD348" s="61"/>
      <c r="TE348" s="61"/>
      <c r="TF348" s="61"/>
      <c r="TG348" s="61"/>
      <c r="TH348" s="61"/>
      <c r="TI348" s="61"/>
      <c r="TJ348" s="61"/>
      <c r="TK348" s="61"/>
      <c r="TL348" s="61"/>
      <c r="TM348" s="61"/>
      <c r="TN348" s="61"/>
      <c r="TO348" s="61"/>
      <c r="TP348" s="61"/>
      <c r="TQ348" s="61"/>
      <c r="TR348" s="61"/>
      <c r="TS348" s="61"/>
      <c r="TT348" s="61"/>
      <c r="TU348" s="61"/>
      <c r="TV348" s="61"/>
      <c r="TW348" s="61"/>
      <c r="TX348" s="61"/>
      <c r="TY348" s="61"/>
      <c r="TZ348" s="61"/>
      <c r="UA348" s="61"/>
      <c r="UB348" s="61"/>
      <c r="UC348" s="61"/>
      <c r="UD348" s="61"/>
      <c r="UE348" s="61"/>
      <c r="UF348" s="61"/>
      <c r="UG348" s="61"/>
      <c r="UH348" s="61"/>
      <c r="UI348" s="61"/>
      <c r="UJ348" s="61"/>
      <c r="UK348" s="61"/>
      <c r="UL348" s="61"/>
      <c r="UM348" s="61"/>
      <c r="UN348" s="61"/>
      <c r="UO348" s="61"/>
      <c r="UP348" s="61"/>
      <c r="UQ348" s="61"/>
      <c r="UR348" s="61"/>
      <c r="US348" s="61"/>
      <c r="UT348" s="61"/>
      <c r="UU348" s="61"/>
      <c r="UV348" s="61"/>
      <c r="UW348" s="61"/>
      <c r="UX348" s="61"/>
      <c r="UY348" s="61"/>
      <c r="UZ348" s="61"/>
      <c r="VA348" s="61"/>
      <c r="VB348" s="61"/>
      <c r="VC348" s="61"/>
      <c r="VD348" s="61"/>
      <c r="VE348" s="61"/>
      <c r="VF348" s="61"/>
      <c r="VG348" s="61"/>
      <c r="VH348" s="61"/>
      <c r="VI348" s="61"/>
      <c r="VJ348" s="61"/>
      <c r="VK348" s="61"/>
      <c r="VL348" s="61"/>
      <c r="VM348" s="61"/>
      <c r="VN348" s="61"/>
      <c r="VO348" s="61"/>
      <c r="VP348" s="61"/>
      <c r="VQ348" s="61"/>
      <c r="VR348" s="61"/>
      <c r="VS348" s="61"/>
      <c r="VT348" s="61"/>
      <c r="VU348" s="61"/>
      <c r="VV348" s="61"/>
      <c r="VW348" s="61"/>
      <c r="VX348" s="61"/>
      <c r="VY348" s="61"/>
      <c r="VZ348" s="61"/>
      <c r="WA348" s="61"/>
      <c r="WB348" s="61"/>
      <c r="WC348" s="61"/>
      <c r="WD348" s="61"/>
      <c r="WE348" s="61"/>
      <c r="WF348" s="61"/>
      <c r="WG348" s="61"/>
      <c r="WH348" s="61"/>
      <c r="WI348" s="61"/>
      <c r="WJ348" s="61"/>
      <c r="WK348" s="61"/>
      <c r="WL348" s="61"/>
      <c r="WM348" s="61"/>
      <c r="WN348" s="61"/>
      <c r="WO348" s="61"/>
      <c r="WP348" s="61"/>
      <c r="WQ348" s="61"/>
      <c r="WR348" s="61"/>
      <c r="WS348" s="61"/>
      <c r="WT348" s="61"/>
      <c r="WU348" s="61"/>
      <c r="WV348" s="61"/>
      <c r="WW348" s="61"/>
      <c r="WX348" s="61"/>
      <c r="WY348" s="61"/>
      <c r="WZ348" s="61"/>
      <c r="XA348" s="61"/>
      <c r="XB348" s="61"/>
      <c r="XC348" s="61"/>
      <c r="XD348" s="61"/>
      <c r="XE348" s="61"/>
      <c r="XF348" s="61"/>
      <c r="XG348" s="61"/>
      <c r="XH348" s="61"/>
      <c r="XI348" s="61"/>
      <c r="XJ348" s="61"/>
      <c r="XK348" s="61"/>
      <c r="XL348" s="61"/>
      <c r="XM348" s="61"/>
      <c r="XN348" s="61"/>
      <c r="XO348" s="61"/>
      <c r="XP348" s="61"/>
      <c r="XQ348" s="61"/>
      <c r="XR348" s="61"/>
      <c r="XS348" s="61"/>
      <c r="XT348" s="61"/>
      <c r="XU348" s="61"/>
      <c r="XV348" s="61"/>
      <c r="XW348" s="61"/>
      <c r="XX348" s="61"/>
      <c r="XY348" s="61"/>
      <c r="XZ348" s="61"/>
      <c r="YA348" s="61"/>
      <c r="YB348" s="61"/>
      <c r="YC348" s="61"/>
      <c r="YD348" s="61"/>
      <c r="YE348" s="61"/>
      <c r="YF348" s="61"/>
      <c r="YG348" s="61"/>
      <c r="YH348" s="61"/>
      <c r="YI348" s="61"/>
      <c r="YJ348" s="61"/>
      <c r="YK348" s="61"/>
      <c r="YL348" s="61"/>
      <c r="YM348" s="61"/>
      <c r="YN348" s="61"/>
      <c r="YO348" s="61"/>
      <c r="YP348" s="61"/>
      <c r="YQ348" s="61"/>
      <c r="YR348" s="61"/>
      <c r="YS348" s="61"/>
      <c r="YT348" s="61"/>
      <c r="YU348" s="61"/>
      <c r="YV348" s="61"/>
      <c r="YW348" s="61"/>
      <c r="YX348" s="61"/>
      <c r="YY348" s="61"/>
      <c r="YZ348" s="61"/>
      <c r="ZA348" s="61"/>
      <c r="ZB348" s="61"/>
      <c r="ZC348" s="61"/>
      <c r="ZD348" s="61"/>
      <c r="ZE348" s="61"/>
      <c r="ZF348" s="61"/>
      <c r="ZG348" s="61"/>
      <c r="ZH348" s="61"/>
      <c r="ZI348" s="61"/>
      <c r="ZJ348" s="61"/>
      <c r="ZK348" s="61"/>
      <c r="ZL348" s="61"/>
      <c r="ZM348" s="61"/>
      <c r="ZN348" s="61"/>
      <c r="ZO348" s="61"/>
      <c r="ZP348" s="61"/>
      <c r="ZQ348" s="61"/>
      <c r="ZR348" s="61"/>
      <c r="ZS348" s="61"/>
      <c r="ZT348" s="61"/>
      <c r="ZU348" s="61"/>
      <c r="ZV348" s="61"/>
      <c r="ZW348" s="61"/>
      <c r="ZX348" s="61"/>
      <c r="ZY348" s="61"/>
      <c r="ZZ348" s="61"/>
      <c r="AAA348" s="61"/>
      <c r="AAB348" s="61"/>
      <c r="AAC348" s="61"/>
      <c r="AAD348" s="61"/>
      <c r="AAE348" s="61"/>
      <c r="AAF348" s="61"/>
      <c r="AAG348" s="61"/>
      <c r="AAH348" s="61"/>
      <c r="AAI348" s="61"/>
      <c r="AAJ348" s="61"/>
      <c r="AAK348" s="61"/>
      <c r="AAL348" s="61"/>
      <c r="AAM348" s="61"/>
      <c r="AAN348" s="61"/>
      <c r="AAO348" s="61"/>
      <c r="AAP348" s="61"/>
      <c r="AAQ348" s="61"/>
      <c r="AAR348" s="61"/>
      <c r="AAS348" s="61"/>
      <c r="AAT348" s="61"/>
      <c r="AAU348" s="61"/>
      <c r="AAV348" s="61"/>
      <c r="AAW348" s="61"/>
      <c r="AAX348" s="61"/>
      <c r="AAY348" s="61"/>
      <c r="AAZ348" s="61"/>
      <c r="ABA348" s="61"/>
      <c r="ABB348" s="61"/>
      <c r="ABC348" s="61"/>
      <c r="ABD348" s="61"/>
      <c r="ABE348" s="61"/>
      <c r="ABF348" s="61"/>
      <c r="ABG348" s="61"/>
      <c r="ABH348" s="61"/>
      <c r="ABI348" s="61"/>
      <c r="ABJ348" s="61"/>
      <c r="ABK348" s="61"/>
      <c r="ABL348" s="61"/>
      <c r="ABM348" s="61"/>
      <c r="ABN348" s="61"/>
      <c r="ABO348" s="61"/>
      <c r="ABP348" s="61"/>
      <c r="ABQ348" s="61"/>
      <c r="ABR348" s="61"/>
      <c r="ABS348" s="61"/>
      <c r="ABT348" s="61"/>
      <c r="ABU348" s="61"/>
      <c r="ABV348" s="61"/>
      <c r="ABW348" s="61"/>
      <c r="ABX348" s="61"/>
      <c r="ABY348" s="61"/>
      <c r="ABZ348" s="61"/>
      <c r="ACA348" s="61"/>
      <c r="ACB348" s="61"/>
      <c r="ACC348" s="61"/>
      <c r="ACD348" s="61"/>
      <c r="ACE348" s="61"/>
      <c r="ACF348" s="61"/>
      <c r="ACG348" s="61"/>
      <c r="ACH348" s="61"/>
      <c r="ACI348" s="61"/>
      <c r="ACJ348" s="61"/>
      <c r="ACK348" s="61"/>
      <c r="ACL348" s="61"/>
      <c r="ACM348" s="61"/>
      <c r="ACN348" s="61"/>
      <c r="ACO348" s="61"/>
      <c r="ACP348" s="61"/>
      <c r="ACQ348" s="61"/>
      <c r="ACR348" s="61"/>
      <c r="ACS348" s="61"/>
      <c r="ACT348" s="61"/>
      <c r="ACU348" s="61"/>
      <c r="ACV348" s="61"/>
      <c r="ACW348" s="61"/>
      <c r="ACX348" s="61"/>
      <c r="ACY348" s="61"/>
      <c r="ACZ348" s="61"/>
      <c r="ADA348" s="61"/>
      <c r="ADB348" s="61"/>
      <c r="ADC348" s="61"/>
      <c r="ADD348" s="61"/>
      <c r="ADE348" s="61"/>
      <c r="ADF348" s="61"/>
      <c r="ADG348" s="61"/>
      <c r="ADH348" s="61"/>
      <c r="ADI348" s="61"/>
      <c r="ADJ348" s="61"/>
      <c r="ADK348" s="61"/>
      <c r="ADL348" s="61"/>
      <c r="ADM348" s="61"/>
      <c r="ADN348" s="61"/>
      <c r="ADO348" s="61"/>
      <c r="ADP348" s="61"/>
      <c r="ADQ348" s="61"/>
      <c r="ADR348" s="61"/>
      <c r="ADS348" s="61"/>
      <c r="ADT348" s="61"/>
      <c r="ADU348" s="61"/>
      <c r="ADV348" s="61"/>
      <c r="ADW348" s="61"/>
      <c r="ADX348" s="61"/>
      <c r="ADY348" s="61"/>
      <c r="ADZ348" s="61"/>
      <c r="AEA348" s="61"/>
      <c r="AEB348" s="61"/>
      <c r="AEC348" s="61"/>
      <c r="AED348" s="61"/>
      <c r="AEE348" s="61"/>
      <c r="AEF348" s="61"/>
      <c r="AEG348" s="61"/>
      <c r="AEH348" s="61"/>
      <c r="AEI348" s="61"/>
      <c r="AEJ348" s="61"/>
      <c r="AEK348" s="61"/>
      <c r="AEL348" s="61"/>
      <c r="AEM348" s="61"/>
      <c r="AEN348" s="61"/>
      <c r="AEO348" s="61"/>
      <c r="AEP348" s="61"/>
      <c r="AEQ348" s="61"/>
      <c r="AER348" s="61"/>
      <c r="AES348" s="61"/>
      <c r="AET348" s="61"/>
      <c r="AEU348" s="61"/>
      <c r="AEV348" s="61"/>
      <c r="AEW348" s="61"/>
      <c r="AEX348" s="61"/>
      <c r="AEY348" s="61"/>
      <c r="AEZ348" s="61"/>
      <c r="AFA348" s="61"/>
      <c r="AFB348" s="61"/>
      <c r="AFC348" s="61"/>
      <c r="AFD348" s="61"/>
      <c r="AFE348" s="61"/>
      <c r="AFF348" s="61"/>
      <c r="AFG348" s="61"/>
      <c r="AFH348" s="61"/>
      <c r="AFI348" s="61"/>
      <c r="AFJ348" s="61"/>
      <c r="AFK348" s="61"/>
      <c r="AFL348" s="61"/>
      <c r="AFM348" s="61"/>
      <c r="AFN348" s="61"/>
      <c r="AFO348" s="61"/>
      <c r="AFP348" s="61"/>
      <c r="AFQ348" s="61"/>
      <c r="AFR348" s="61"/>
      <c r="AFS348" s="61"/>
      <c r="AFT348" s="61"/>
      <c r="AFU348" s="61"/>
      <c r="AFV348" s="61"/>
      <c r="AFW348" s="61"/>
      <c r="AFX348" s="61"/>
      <c r="AFY348" s="61"/>
      <c r="AFZ348" s="61"/>
      <c r="AGA348" s="61"/>
      <c r="AGB348" s="61"/>
      <c r="AGC348" s="61"/>
      <c r="AGD348" s="61"/>
      <c r="AGE348" s="61"/>
      <c r="AGF348" s="61"/>
      <c r="AGG348" s="61"/>
      <c r="AGH348" s="61"/>
      <c r="AGI348" s="61"/>
      <c r="AGJ348" s="61"/>
      <c r="AGK348" s="61"/>
      <c r="AGL348" s="61"/>
      <c r="AGM348" s="61"/>
      <c r="AGN348" s="61"/>
      <c r="AGO348" s="61"/>
      <c r="AGP348" s="61"/>
      <c r="AGQ348" s="61"/>
      <c r="AGR348" s="61"/>
      <c r="AGS348" s="61"/>
      <c r="AGT348" s="61"/>
      <c r="AGU348" s="61"/>
      <c r="AGV348" s="61"/>
      <c r="AGW348" s="61"/>
      <c r="AGX348" s="61"/>
      <c r="AGY348" s="61"/>
      <c r="AGZ348" s="61"/>
      <c r="AHA348" s="61"/>
      <c r="AHB348" s="61"/>
      <c r="AHC348" s="61"/>
      <c r="AHD348" s="61"/>
      <c r="AHE348" s="61"/>
      <c r="AHF348" s="61"/>
      <c r="AHG348" s="61"/>
      <c r="AHH348" s="61"/>
      <c r="AHI348" s="61"/>
      <c r="AHJ348" s="61"/>
      <c r="AHK348" s="61"/>
      <c r="AHL348" s="61"/>
      <c r="AHM348" s="61"/>
      <c r="AHN348" s="61"/>
      <c r="AHO348" s="61"/>
      <c r="AHP348" s="61"/>
      <c r="AHQ348" s="61"/>
      <c r="AHR348" s="61"/>
      <c r="AHS348" s="61"/>
      <c r="AHT348" s="61"/>
      <c r="AHU348" s="61"/>
      <c r="AHV348" s="61"/>
      <c r="AHW348" s="61"/>
      <c r="AHX348" s="61"/>
      <c r="AHY348" s="61"/>
      <c r="AHZ348" s="61"/>
      <c r="AIA348" s="61"/>
      <c r="AIB348" s="61"/>
      <c r="AIC348" s="61"/>
      <c r="AID348" s="61"/>
      <c r="AIE348" s="61"/>
      <c r="AIF348" s="61"/>
      <c r="AIG348" s="61"/>
      <c r="AIH348" s="61"/>
      <c r="AII348" s="61"/>
      <c r="AIJ348" s="61"/>
      <c r="AIK348" s="61"/>
      <c r="AIL348" s="61"/>
      <c r="AIM348" s="61"/>
      <c r="AIN348" s="61"/>
      <c r="AIO348" s="61"/>
      <c r="AIP348" s="61"/>
      <c r="AIQ348" s="61"/>
      <c r="AIR348" s="61"/>
      <c r="AIS348" s="61"/>
      <c r="AIT348" s="61"/>
      <c r="AIU348" s="61"/>
      <c r="AIV348" s="61"/>
      <c r="AIW348" s="61"/>
      <c r="AIX348" s="61"/>
      <c r="AIY348" s="61"/>
      <c r="AIZ348" s="61"/>
      <c r="AJA348" s="61"/>
      <c r="AJB348" s="61"/>
      <c r="AJC348" s="61"/>
      <c r="AJD348" s="61"/>
      <c r="AJE348" s="61"/>
      <c r="AJF348" s="61"/>
      <c r="AJG348" s="61"/>
      <c r="AJH348" s="61"/>
      <c r="AJI348" s="61"/>
      <c r="AJJ348" s="61"/>
      <c r="AJK348" s="61"/>
      <c r="AJL348" s="61"/>
      <c r="AJM348" s="61"/>
      <c r="AJN348" s="61"/>
      <c r="AJO348" s="61"/>
      <c r="AJP348" s="61"/>
      <c r="AJQ348" s="61"/>
      <c r="AJR348" s="61"/>
      <c r="AJS348" s="61"/>
      <c r="AJT348" s="61"/>
      <c r="AJU348" s="61"/>
      <c r="AJV348" s="61"/>
      <c r="AJW348" s="61"/>
      <c r="AJX348" s="61"/>
      <c r="AJY348" s="61"/>
      <c r="AJZ348" s="61"/>
      <c r="AKA348" s="61"/>
      <c r="AKB348" s="61"/>
      <c r="AKC348" s="61"/>
      <c r="AKD348" s="61"/>
      <c r="AKE348" s="61"/>
      <c r="AKF348" s="61"/>
      <c r="AKG348" s="61"/>
      <c r="AKH348" s="61"/>
      <c r="AKI348" s="61"/>
      <c r="AKJ348" s="61"/>
      <c r="AKK348" s="61"/>
      <c r="AKL348" s="61"/>
      <c r="AKM348" s="61"/>
      <c r="AKN348" s="61"/>
      <c r="AKO348" s="61"/>
      <c r="AKP348" s="61"/>
      <c r="AKQ348" s="61"/>
      <c r="AKR348" s="61"/>
      <c r="AKS348" s="61"/>
      <c r="AKT348" s="61"/>
      <c r="AKU348" s="61"/>
      <c r="AKV348" s="61"/>
      <c r="AKW348" s="61"/>
      <c r="AKX348" s="61"/>
      <c r="AKY348" s="61"/>
      <c r="AKZ348" s="61"/>
      <c r="ALA348" s="61"/>
      <c r="ALB348" s="61"/>
      <c r="ALC348" s="61"/>
      <c r="ALD348" s="61"/>
      <c r="ALE348" s="61"/>
      <c r="ALF348" s="61"/>
      <c r="ALG348" s="61"/>
      <c r="ALH348" s="61"/>
      <c r="ALI348" s="61"/>
      <c r="ALJ348" s="61"/>
      <c r="ALK348" s="61"/>
      <c r="ALL348" s="61"/>
      <c r="ALM348" s="61"/>
      <c r="ALN348" s="61"/>
      <c r="ALO348" s="61"/>
      <c r="ALP348" s="61"/>
      <c r="ALQ348" s="61"/>
      <c r="ALR348" s="61"/>
      <c r="ALS348" s="61"/>
      <c r="ALT348" s="61"/>
      <c r="ALU348" s="61"/>
      <c r="ALV348" s="61"/>
      <c r="ALW348" s="61"/>
      <c r="ALX348" s="61"/>
      <c r="ALY348" s="61"/>
      <c r="ALZ348" s="61"/>
      <c r="AMA348" s="61"/>
      <c r="AMB348" s="61"/>
      <c r="AMC348" s="61"/>
      <c r="AMD348" s="61"/>
      <c r="AME348" s="61"/>
      <c r="AMF348" s="61"/>
      <c r="AMG348" s="61"/>
      <c r="AMH348" s="61"/>
      <c r="AMI348" s="61"/>
      <c r="AMJ348" s="61"/>
      <c r="AMK348" s="61"/>
      <c r="AML348" s="61"/>
      <c r="AMM348" s="61"/>
      <c r="AMN348" s="61"/>
      <c r="AMO348" s="61"/>
      <c r="AMP348" s="61"/>
      <c r="AMQ348" s="61"/>
      <c r="AMR348" s="61"/>
      <c r="AMS348" s="61"/>
      <c r="AMT348" s="61"/>
      <c r="AMU348" s="61"/>
      <c r="AMV348" s="61"/>
      <c r="AMW348" s="61"/>
      <c r="AMX348" s="61"/>
      <c r="AMY348" s="61"/>
      <c r="AMZ348" s="61"/>
      <c r="ANA348" s="61"/>
      <c r="ANB348" s="61"/>
      <c r="ANC348" s="61"/>
      <c r="AND348" s="61"/>
      <c r="ANE348" s="61"/>
      <c r="ANF348" s="61"/>
      <c r="ANG348" s="61"/>
      <c r="ANH348" s="61"/>
      <c r="ANI348" s="61"/>
      <c r="ANJ348" s="61"/>
      <c r="ANK348" s="61"/>
      <c r="ANL348" s="61"/>
      <c r="ANM348" s="61"/>
      <c r="ANN348" s="61"/>
      <c r="ANO348" s="61"/>
      <c r="ANP348" s="61"/>
      <c r="ANQ348" s="61"/>
      <c r="ANR348" s="61"/>
      <c r="ANS348" s="61"/>
      <c r="ANT348" s="61"/>
      <c r="ANU348" s="61"/>
      <c r="ANV348" s="61"/>
      <c r="ANW348" s="61"/>
      <c r="ANX348" s="61"/>
      <c r="ANY348" s="61"/>
      <c r="ANZ348" s="61"/>
      <c r="AOA348" s="61"/>
      <c r="AOB348" s="61"/>
      <c r="AOC348" s="61"/>
      <c r="AOD348" s="61"/>
      <c r="AOE348" s="61"/>
      <c r="AOF348" s="61"/>
      <c r="AOG348" s="61"/>
      <c r="AOH348" s="61"/>
      <c r="AOI348" s="61"/>
      <c r="AOJ348" s="61"/>
      <c r="AOK348" s="61"/>
      <c r="AOL348" s="61"/>
      <c r="AOM348" s="61"/>
      <c r="AON348" s="61"/>
      <c r="AOO348" s="61"/>
      <c r="AOP348" s="61"/>
      <c r="AOQ348" s="61"/>
      <c r="AOR348" s="61"/>
      <c r="AOS348" s="61"/>
      <c r="AOT348" s="61"/>
      <c r="AOU348" s="61"/>
      <c r="AOV348" s="61"/>
      <c r="AOW348" s="61"/>
      <c r="AOX348" s="61"/>
      <c r="AOY348" s="61"/>
      <c r="AOZ348" s="61"/>
      <c r="APA348" s="61"/>
      <c r="APB348" s="61"/>
      <c r="APC348" s="61"/>
      <c r="APD348" s="61"/>
      <c r="APE348" s="61"/>
      <c r="APF348" s="61"/>
      <c r="APG348" s="61"/>
      <c r="APH348" s="61"/>
      <c r="API348" s="61"/>
      <c r="APJ348" s="61"/>
      <c r="APK348" s="61"/>
      <c r="APL348" s="61"/>
      <c r="APM348" s="61"/>
      <c r="APN348" s="61"/>
      <c r="APO348" s="61"/>
      <c r="APP348" s="61"/>
      <c r="APQ348" s="61"/>
      <c r="APR348" s="61"/>
      <c r="APS348" s="61"/>
      <c r="APT348" s="61"/>
      <c r="APU348" s="61"/>
      <c r="APV348" s="61"/>
      <c r="APW348" s="61"/>
      <c r="APX348" s="61"/>
      <c r="APY348" s="61"/>
      <c r="APZ348" s="61"/>
      <c r="AQA348" s="61"/>
      <c r="AQB348" s="61"/>
      <c r="AQC348" s="61"/>
      <c r="AQD348" s="61"/>
      <c r="AQE348" s="61"/>
      <c r="AQF348" s="61"/>
      <c r="AQG348" s="61"/>
      <c r="AQH348" s="61"/>
      <c r="AQI348" s="61"/>
      <c r="AQJ348" s="61"/>
      <c r="AQK348" s="61"/>
      <c r="AQL348" s="61"/>
      <c r="AQM348" s="61"/>
      <c r="AQN348" s="61"/>
      <c r="AQO348" s="61"/>
      <c r="AQP348" s="61"/>
      <c r="AQQ348" s="61"/>
      <c r="AQR348" s="61"/>
      <c r="AQS348" s="61"/>
      <c r="AQT348" s="61"/>
      <c r="AQU348" s="61"/>
      <c r="AQV348" s="61"/>
      <c r="AQW348" s="61"/>
      <c r="AQX348" s="61"/>
      <c r="AQY348" s="61"/>
      <c r="AQZ348" s="61"/>
      <c r="ARA348" s="61"/>
      <c r="ARB348" s="61"/>
      <c r="ARC348" s="61"/>
      <c r="ARD348" s="61"/>
      <c r="ARE348" s="61"/>
      <c r="ARF348" s="61"/>
      <c r="ARG348" s="61"/>
      <c r="ARH348" s="61"/>
      <c r="ARI348" s="61"/>
      <c r="ARJ348" s="61"/>
      <c r="ARK348" s="61"/>
      <c r="ARL348" s="61"/>
      <c r="ARM348" s="61"/>
      <c r="ARN348" s="61"/>
      <c r="ARO348" s="61"/>
      <c r="ARP348" s="61"/>
      <c r="ARQ348" s="61"/>
      <c r="ARR348" s="61"/>
      <c r="ARS348" s="61"/>
      <c r="ART348" s="61"/>
      <c r="ARU348" s="61"/>
      <c r="ARV348" s="61"/>
      <c r="ARW348" s="61"/>
      <c r="ARX348" s="61"/>
      <c r="ARY348" s="61"/>
      <c r="ARZ348" s="61"/>
      <c r="ASA348" s="61"/>
      <c r="ASB348" s="61"/>
      <c r="ASC348" s="61"/>
      <c r="ASD348" s="61"/>
      <c r="ASE348" s="61"/>
      <c r="ASF348" s="61"/>
      <c r="ASG348" s="61"/>
      <c r="ASH348" s="61"/>
      <c r="ASI348" s="61"/>
      <c r="ASJ348" s="61"/>
      <c r="ASK348" s="61"/>
      <c r="ASL348" s="61"/>
      <c r="ASM348" s="61"/>
      <c r="ASN348" s="61"/>
      <c r="ASO348" s="61"/>
      <c r="ASP348" s="61"/>
      <c r="ASQ348" s="61"/>
      <c r="ASR348" s="61"/>
      <c r="ASS348" s="61"/>
      <c r="AST348" s="61"/>
      <c r="ASU348" s="61"/>
      <c r="ASV348" s="61"/>
      <c r="ASW348" s="61"/>
      <c r="ASX348" s="61"/>
      <c r="ASY348" s="61"/>
      <c r="ASZ348" s="61"/>
      <c r="ATA348" s="61"/>
      <c r="ATB348" s="61"/>
      <c r="ATC348" s="61"/>
      <c r="ATD348" s="61"/>
      <c r="ATE348" s="61"/>
      <c r="ATF348" s="61"/>
      <c r="ATG348" s="61"/>
      <c r="ATH348" s="61"/>
      <c r="ATI348" s="61"/>
      <c r="ATJ348" s="61"/>
      <c r="ATK348" s="61"/>
      <c r="ATL348" s="61"/>
      <c r="ATM348" s="61"/>
      <c r="ATN348" s="61"/>
      <c r="ATO348" s="61"/>
      <c r="ATP348" s="61"/>
      <c r="ATQ348" s="61"/>
      <c r="ATR348" s="61"/>
      <c r="ATS348" s="61"/>
      <c r="ATT348" s="61"/>
      <c r="ATU348" s="61"/>
      <c r="ATV348" s="61"/>
      <c r="ATW348" s="61"/>
      <c r="ATX348" s="61"/>
      <c r="ATY348" s="61"/>
      <c r="ATZ348" s="61"/>
      <c r="AUA348" s="61"/>
      <c r="AUB348" s="61"/>
      <c r="AUC348" s="61"/>
      <c r="AUD348" s="61"/>
      <c r="AUE348" s="61"/>
      <c r="AUF348" s="61"/>
      <c r="AUG348" s="61"/>
      <c r="AUH348" s="61"/>
      <c r="AUI348" s="61"/>
      <c r="AUJ348" s="61"/>
      <c r="AUK348" s="61"/>
      <c r="AUL348" s="61"/>
      <c r="AUM348" s="61"/>
      <c r="AUN348" s="61"/>
      <c r="AUO348" s="61"/>
      <c r="AUP348" s="61"/>
      <c r="AUQ348" s="61"/>
      <c r="AUR348" s="61"/>
      <c r="AUS348" s="61"/>
      <c r="AUT348" s="61"/>
      <c r="AUU348" s="61"/>
      <c r="AUV348" s="61"/>
      <c r="AUW348" s="61"/>
      <c r="AUX348" s="61"/>
      <c r="AUY348" s="61"/>
      <c r="AUZ348" s="61"/>
      <c r="AVA348" s="61"/>
      <c r="AVB348" s="61"/>
      <c r="AVC348" s="61"/>
      <c r="AVD348" s="61"/>
      <c r="AVE348" s="61"/>
      <c r="AVF348" s="61"/>
      <c r="AVG348" s="61"/>
      <c r="AVH348" s="61"/>
      <c r="AVI348" s="61"/>
      <c r="AVJ348" s="61"/>
      <c r="AVK348" s="61"/>
      <c r="AVL348" s="61"/>
      <c r="AVM348" s="61"/>
      <c r="AVN348" s="61"/>
      <c r="AVO348" s="61"/>
      <c r="AVP348" s="61"/>
      <c r="AVQ348" s="61"/>
      <c r="AVR348" s="61"/>
      <c r="AVS348" s="61"/>
      <c r="AVT348" s="61"/>
      <c r="AVU348" s="61"/>
      <c r="AVV348" s="61"/>
      <c r="AVW348" s="61"/>
      <c r="AVX348" s="61"/>
      <c r="AVY348" s="61"/>
      <c r="AVZ348" s="61"/>
      <c r="AWA348" s="61"/>
      <c r="AWB348" s="61"/>
      <c r="AWC348" s="61"/>
      <c r="AWD348" s="61"/>
      <c r="AWE348" s="61"/>
      <c r="AWF348" s="61"/>
      <c r="AWG348" s="61"/>
      <c r="AWH348" s="61"/>
      <c r="AWI348" s="61"/>
      <c r="AWJ348" s="61"/>
      <c r="AWK348" s="61"/>
      <c r="AWL348" s="61"/>
      <c r="AWM348" s="61"/>
      <c r="AWN348" s="61"/>
      <c r="AWO348" s="61"/>
      <c r="AWP348" s="61"/>
      <c r="AWQ348" s="61"/>
      <c r="AWR348" s="61"/>
      <c r="AWS348" s="61"/>
      <c r="AWT348" s="61"/>
      <c r="AWU348" s="61"/>
      <c r="AWV348" s="61"/>
      <c r="AWW348" s="61"/>
      <c r="AWX348" s="61"/>
      <c r="AWY348" s="61"/>
      <c r="AWZ348" s="61"/>
      <c r="AXA348" s="61"/>
      <c r="AXB348" s="61"/>
      <c r="AXC348" s="61"/>
      <c r="AXD348" s="61"/>
      <c r="AXE348" s="61"/>
      <c r="AXF348" s="61"/>
      <c r="AXG348" s="61"/>
      <c r="AXH348" s="61"/>
      <c r="AXI348" s="61"/>
      <c r="AXJ348" s="61"/>
      <c r="AXK348" s="61"/>
      <c r="AXL348" s="61"/>
      <c r="AXM348" s="61"/>
      <c r="AXN348" s="61"/>
      <c r="AXO348" s="61"/>
      <c r="AXP348" s="61"/>
      <c r="AXQ348" s="61"/>
      <c r="AXR348" s="61"/>
      <c r="AXS348" s="61"/>
      <c r="AXT348" s="61"/>
      <c r="AXU348" s="61"/>
      <c r="AXV348" s="61"/>
      <c r="AXW348" s="61"/>
      <c r="AXX348" s="61"/>
      <c r="AXY348" s="61"/>
      <c r="AXZ348" s="61"/>
      <c r="AYA348" s="61"/>
      <c r="AYB348" s="61"/>
      <c r="AYC348" s="61"/>
      <c r="AYD348" s="61"/>
      <c r="AYE348" s="61"/>
      <c r="AYF348" s="61"/>
      <c r="AYG348" s="61"/>
      <c r="AYH348" s="61"/>
      <c r="AYI348" s="61"/>
      <c r="AYJ348" s="61"/>
      <c r="AYK348" s="61"/>
      <c r="AYL348" s="61"/>
      <c r="AYM348" s="61"/>
      <c r="AYN348" s="61"/>
      <c r="AYO348" s="61"/>
      <c r="AYP348" s="61"/>
      <c r="AYQ348" s="61"/>
      <c r="AYR348" s="61"/>
      <c r="AYS348" s="61"/>
      <c r="AYT348" s="61"/>
      <c r="AYU348" s="61"/>
      <c r="AYV348" s="61"/>
      <c r="AYW348" s="61"/>
      <c r="AYX348" s="61"/>
      <c r="AYY348" s="61"/>
      <c r="AYZ348" s="61"/>
      <c r="AZA348" s="61"/>
      <c r="AZB348" s="61"/>
      <c r="AZC348" s="61"/>
      <c r="AZD348" s="61"/>
      <c r="AZE348" s="61"/>
      <c r="AZF348" s="61"/>
      <c r="AZG348" s="61"/>
      <c r="AZH348" s="61"/>
      <c r="AZI348" s="61"/>
      <c r="AZJ348" s="61"/>
      <c r="AZK348" s="61"/>
      <c r="AZL348" s="61"/>
      <c r="AZM348" s="61"/>
      <c r="AZN348" s="61"/>
      <c r="AZO348" s="61"/>
      <c r="AZP348" s="61"/>
      <c r="AZQ348" s="61"/>
      <c r="AZR348" s="61"/>
      <c r="AZS348" s="61"/>
      <c r="AZT348" s="61"/>
      <c r="AZU348" s="61"/>
      <c r="AZV348" s="61"/>
      <c r="AZW348" s="61"/>
      <c r="AZX348" s="61"/>
      <c r="AZY348" s="61"/>
      <c r="AZZ348" s="61"/>
      <c r="BAA348" s="61"/>
      <c r="BAB348" s="61"/>
      <c r="BAC348" s="61"/>
      <c r="BAD348" s="61"/>
      <c r="BAE348" s="61"/>
      <c r="BAF348" s="61"/>
      <c r="BAG348" s="61"/>
      <c r="BAH348" s="61"/>
      <c r="BAI348" s="61"/>
      <c r="BAJ348" s="61"/>
      <c r="BAK348" s="61"/>
      <c r="BAL348" s="61"/>
      <c r="BAM348" s="61"/>
      <c r="BAN348" s="61"/>
      <c r="BAO348" s="61"/>
      <c r="BAP348" s="61"/>
      <c r="BAQ348" s="61"/>
      <c r="BAR348" s="61"/>
      <c r="BAS348" s="61"/>
      <c r="BAT348" s="61"/>
      <c r="BAU348" s="61"/>
      <c r="BAV348" s="61"/>
      <c r="BAW348" s="61"/>
      <c r="BAX348" s="61"/>
      <c r="BAY348" s="61"/>
      <c r="BAZ348" s="61"/>
      <c r="BBA348" s="61"/>
      <c r="BBB348" s="118"/>
    </row>
    <row r="349" s="45" customFormat="1" spans="1:1406">
      <c r="A349" s="105"/>
      <c r="B349" s="106" t="s">
        <v>607</v>
      </c>
      <c r="C349" s="86">
        <v>91.3333333333333</v>
      </c>
      <c r="D349" s="108"/>
      <c r="E349" s="87"/>
      <c r="F349" s="95"/>
      <c r="G349" s="88"/>
      <c r="H349" s="107"/>
      <c r="I349" s="92"/>
      <c r="J349" s="92"/>
      <c r="K349" s="114"/>
      <c r="L349" s="114"/>
      <c r="M349" s="116"/>
      <c r="N349" s="63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1"/>
      <c r="BS349" s="61"/>
      <c r="BT349" s="61"/>
      <c r="BU349" s="61"/>
      <c r="BV349" s="61"/>
      <c r="BW349" s="61"/>
      <c r="BX349" s="61"/>
      <c r="BY349" s="61"/>
      <c r="BZ349" s="61"/>
      <c r="CA349" s="61"/>
      <c r="CB349" s="61"/>
      <c r="CC349" s="61"/>
      <c r="CD349" s="61"/>
      <c r="CE349" s="61"/>
      <c r="CF349" s="61"/>
      <c r="CG349" s="61"/>
      <c r="CH349" s="61"/>
      <c r="CI349" s="61"/>
      <c r="CJ349" s="61"/>
      <c r="CK349" s="61"/>
      <c r="CL349" s="61"/>
      <c r="CM349" s="61"/>
      <c r="CN349" s="61"/>
      <c r="CO349" s="61"/>
      <c r="CP349" s="61"/>
      <c r="CQ349" s="61"/>
      <c r="CR349" s="61"/>
      <c r="CS349" s="61"/>
      <c r="CT349" s="61"/>
      <c r="CU349" s="61"/>
      <c r="CV349" s="61"/>
      <c r="CW349" s="61"/>
      <c r="CX349" s="61"/>
      <c r="CY349" s="61"/>
      <c r="CZ349" s="61"/>
      <c r="DA349" s="61"/>
      <c r="DB349" s="61"/>
      <c r="DC349" s="61"/>
      <c r="DD349" s="61"/>
      <c r="DE349" s="61"/>
      <c r="DF349" s="61"/>
      <c r="DG349" s="61"/>
      <c r="DH349" s="61"/>
      <c r="DI349" s="61"/>
      <c r="DJ349" s="61"/>
      <c r="DK349" s="61"/>
      <c r="DL349" s="61"/>
      <c r="DM349" s="61"/>
      <c r="DN349" s="61"/>
      <c r="DO349" s="61"/>
      <c r="DP349" s="61"/>
      <c r="DQ349" s="61"/>
      <c r="DR349" s="61"/>
      <c r="DS349" s="61"/>
      <c r="DT349" s="61"/>
      <c r="DU349" s="61"/>
      <c r="DV349" s="61"/>
      <c r="DW349" s="61"/>
      <c r="DX349" s="61"/>
      <c r="DY349" s="61"/>
      <c r="DZ349" s="61"/>
      <c r="EA349" s="61"/>
      <c r="EB349" s="61"/>
      <c r="EC349" s="61"/>
      <c r="ED349" s="61"/>
      <c r="EE349" s="61"/>
      <c r="EF349" s="61"/>
      <c r="EG349" s="61"/>
      <c r="EH349" s="61"/>
      <c r="EI349" s="61"/>
      <c r="EJ349" s="61"/>
      <c r="EK349" s="61"/>
      <c r="EL349" s="61"/>
      <c r="EM349" s="61"/>
      <c r="EN349" s="61"/>
      <c r="EO349" s="61"/>
      <c r="EP349" s="61"/>
      <c r="EQ349" s="61"/>
      <c r="ER349" s="61"/>
      <c r="ES349" s="61"/>
      <c r="ET349" s="61"/>
      <c r="EU349" s="61"/>
      <c r="EV349" s="61"/>
      <c r="EW349" s="61"/>
      <c r="EX349" s="61"/>
      <c r="EY349" s="61"/>
      <c r="EZ349" s="61"/>
      <c r="FA349" s="61"/>
      <c r="FB349" s="61"/>
      <c r="FC349" s="61"/>
      <c r="FD349" s="61"/>
      <c r="FE349" s="61"/>
      <c r="FF349" s="61"/>
      <c r="FG349" s="61"/>
      <c r="FH349" s="61"/>
      <c r="FI349" s="61"/>
      <c r="FJ349" s="61"/>
      <c r="FK349" s="61"/>
      <c r="FL349" s="61"/>
      <c r="FM349" s="61"/>
      <c r="FN349" s="61"/>
      <c r="FO349" s="61"/>
      <c r="FP349" s="61"/>
      <c r="FQ349" s="61"/>
      <c r="FR349" s="61"/>
      <c r="FS349" s="61"/>
      <c r="FT349" s="61"/>
      <c r="FU349" s="61"/>
      <c r="FV349" s="61"/>
      <c r="FW349" s="61"/>
      <c r="FX349" s="61"/>
      <c r="FY349" s="61"/>
      <c r="FZ349" s="61"/>
      <c r="GA349" s="61"/>
      <c r="GB349" s="61"/>
      <c r="GC349" s="61"/>
      <c r="GD349" s="61"/>
      <c r="GE349" s="61"/>
      <c r="GF349" s="61"/>
      <c r="GG349" s="61"/>
      <c r="GH349" s="61"/>
      <c r="GI349" s="61"/>
      <c r="GJ349" s="61"/>
      <c r="GK349" s="61"/>
      <c r="GL349" s="61"/>
      <c r="GM349" s="61"/>
      <c r="GN349" s="61"/>
      <c r="GO349" s="61"/>
      <c r="GP349" s="61"/>
      <c r="GQ349" s="61"/>
      <c r="GR349" s="61"/>
      <c r="GS349" s="61"/>
      <c r="GT349" s="61"/>
      <c r="GU349" s="61"/>
      <c r="GV349" s="61"/>
      <c r="GW349" s="61"/>
      <c r="GX349" s="61"/>
      <c r="GY349" s="61"/>
      <c r="GZ349" s="61"/>
      <c r="HA349" s="61"/>
      <c r="HB349" s="61"/>
      <c r="HC349" s="61"/>
      <c r="HD349" s="61"/>
      <c r="HE349" s="61"/>
      <c r="HF349" s="61"/>
      <c r="HG349" s="61"/>
      <c r="HH349" s="61"/>
      <c r="HI349" s="61"/>
      <c r="HJ349" s="61"/>
      <c r="HK349" s="61"/>
      <c r="HL349" s="61"/>
      <c r="HM349" s="61"/>
      <c r="HN349" s="61"/>
      <c r="HO349" s="61"/>
      <c r="HP349" s="61"/>
      <c r="HQ349" s="61"/>
      <c r="HR349" s="61"/>
      <c r="HS349" s="61"/>
      <c r="HT349" s="61"/>
      <c r="HU349" s="61"/>
      <c r="HV349" s="61"/>
      <c r="HW349" s="61"/>
      <c r="HX349" s="61"/>
      <c r="HY349" s="61"/>
      <c r="HZ349" s="61"/>
      <c r="IA349" s="61"/>
      <c r="IB349" s="61"/>
      <c r="IC349" s="61"/>
      <c r="ID349" s="61"/>
      <c r="IE349" s="61"/>
      <c r="IF349" s="61"/>
      <c r="IG349" s="61"/>
      <c r="IH349" s="61"/>
      <c r="II349" s="61"/>
      <c r="IJ349" s="61"/>
      <c r="IK349" s="61"/>
      <c r="IL349" s="61"/>
      <c r="IM349" s="61"/>
      <c r="IN349" s="61"/>
      <c r="IO349" s="61"/>
      <c r="IP349" s="61"/>
      <c r="IQ349" s="61"/>
      <c r="IR349" s="61"/>
      <c r="IS349" s="61"/>
      <c r="IT349" s="61"/>
      <c r="IU349" s="61"/>
      <c r="IV349" s="61"/>
      <c r="IW349" s="61"/>
      <c r="IX349" s="61"/>
      <c r="IY349" s="61"/>
      <c r="IZ349" s="61"/>
      <c r="JA349" s="61"/>
      <c r="JB349" s="61"/>
      <c r="JC349" s="61"/>
      <c r="JD349" s="61"/>
      <c r="JE349" s="61"/>
      <c r="JF349" s="61"/>
      <c r="JG349" s="61"/>
      <c r="JH349" s="61"/>
      <c r="JI349" s="61"/>
      <c r="JJ349" s="61"/>
      <c r="JK349" s="61"/>
      <c r="JL349" s="61"/>
      <c r="JM349" s="61"/>
      <c r="JN349" s="61"/>
      <c r="JO349" s="61"/>
      <c r="JP349" s="61"/>
      <c r="JQ349" s="61"/>
      <c r="JR349" s="61"/>
      <c r="JS349" s="61"/>
      <c r="JT349" s="61"/>
      <c r="JU349" s="61"/>
      <c r="JV349" s="61"/>
      <c r="JW349" s="61"/>
      <c r="JX349" s="61"/>
      <c r="JY349" s="61"/>
      <c r="JZ349" s="61"/>
      <c r="KA349" s="61"/>
      <c r="KB349" s="61"/>
      <c r="KC349" s="61"/>
      <c r="KD349" s="61"/>
      <c r="KE349" s="61"/>
      <c r="KF349" s="61"/>
      <c r="KG349" s="61"/>
      <c r="KH349" s="61"/>
      <c r="KI349" s="61"/>
      <c r="KJ349" s="61"/>
      <c r="KK349" s="61"/>
      <c r="KL349" s="61"/>
      <c r="KM349" s="61"/>
      <c r="KN349" s="61"/>
      <c r="KO349" s="61"/>
      <c r="KP349" s="61"/>
      <c r="KQ349" s="61"/>
      <c r="KR349" s="61"/>
      <c r="KS349" s="61"/>
      <c r="KT349" s="61"/>
      <c r="KU349" s="61"/>
      <c r="KV349" s="61"/>
      <c r="KW349" s="61"/>
      <c r="KX349" s="61"/>
      <c r="KY349" s="61"/>
      <c r="KZ349" s="61"/>
      <c r="LA349" s="61"/>
      <c r="LB349" s="61"/>
      <c r="LC349" s="61"/>
      <c r="LD349" s="61"/>
      <c r="LE349" s="61"/>
      <c r="LF349" s="61"/>
      <c r="LG349" s="61"/>
      <c r="LH349" s="61"/>
      <c r="LI349" s="61"/>
      <c r="LJ349" s="61"/>
      <c r="LK349" s="61"/>
      <c r="LL349" s="61"/>
      <c r="LM349" s="61"/>
      <c r="LN349" s="61"/>
      <c r="LO349" s="61"/>
      <c r="LP349" s="61"/>
      <c r="LQ349" s="61"/>
      <c r="LR349" s="61"/>
      <c r="LS349" s="61"/>
      <c r="LT349" s="61"/>
      <c r="LU349" s="61"/>
      <c r="LV349" s="61"/>
      <c r="LW349" s="61"/>
      <c r="LX349" s="61"/>
      <c r="LY349" s="61"/>
      <c r="LZ349" s="61"/>
      <c r="MA349" s="61"/>
      <c r="MB349" s="61"/>
      <c r="MC349" s="61"/>
      <c r="MD349" s="61"/>
      <c r="ME349" s="61"/>
      <c r="MF349" s="61"/>
      <c r="MG349" s="61"/>
      <c r="MH349" s="61"/>
      <c r="MI349" s="61"/>
      <c r="MJ349" s="61"/>
      <c r="MK349" s="61"/>
      <c r="ML349" s="61"/>
      <c r="MM349" s="61"/>
      <c r="MN349" s="61"/>
      <c r="MO349" s="61"/>
      <c r="MP349" s="61"/>
      <c r="MQ349" s="61"/>
      <c r="MR349" s="61"/>
      <c r="MS349" s="61"/>
      <c r="MT349" s="61"/>
      <c r="MU349" s="61"/>
      <c r="MV349" s="61"/>
      <c r="MW349" s="61"/>
      <c r="MX349" s="61"/>
      <c r="MY349" s="61"/>
      <c r="MZ349" s="61"/>
      <c r="NA349" s="61"/>
      <c r="NB349" s="61"/>
      <c r="NC349" s="61"/>
      <c r="ND349" s="61"/>
      <c r="NE349" s="61"/>
      <c r="NF349" s="61"/>
      <c r="NG349" s="61"/>
      <c r="NH349" s="61"/>
      <c r="NI349" s="61"/>
      <c r="NJ349" s="61"/>
      <c r="NK349" s="61"/>
      <c r="NL349" s="61"/>
      <c r="NM349" s="61"/>
      <c r="NN349" s="61"/>
      <c r="NO349" s="61"/>
      <c r="NP349" s="61"/>
      <c r="NQ349" s="61"/>
      <c r="NR349" s="61"/>
      <c r="NS349" s="61"/>
      <c r="NT349" s="61"/>
      <c r="NU349" s="61"/>
      <c r="NV349" s="61"/>
      <c r="NW349" s="61"/>
      <c r="NX349" s="61"/>
      <c r="NY349" s="61"/>
      <c r="NZ349" s="61"/>
      <c r="OA349" s="61"/>
      <c r="OB349" s="61"/>
      <c r="OC349" s="61"/>
      <c r="OD349" s="61"/>
      <c r="OE349" s="61"/>
      <c r="OF349" s="61"/>
      <c r="OG349" s="61"/>
      <c r="OH349" s="61"/>
      <c r="OI349" s="61"/>
      <c r="OJ349" s="61"/>
      <c r="OK349" s="61"/>
      <c r="OL349" s="61"/>
      <c r="OM349" s="61"/>
      <c r="ON349" s="61"/>
      <c r="OO349" s="61"/>
      <c r="OP349" s="61"/>
      <c r="OQ349" s="61"/>
      <c r="OR349" s="61"/>
      <c r="OS349" s="61"/>
      <c r="OT349" s="61"/>
      <c r="OU349" s="61"/>
      <c r="OV349" s="61"/>
      <c r="OW349" s="61"/>
      <c r="OX349" s="61"/>
      <c r="OY349" s="61"/>
      <c r="OZ349" s="61"/>
      <c r="PA349" s="61"/>
      <c r="PB349" s="61"/>
      <c r="PC349" s="61"/>
      <c r="PD349" s="61"/>
      <c r="PE349" s="61"/>
      <c r="PF349" s="61"/>
      <c r="PG349" s="61"/>
      <c r="PH349" s="61"/>
      <c r="PI349" s="61"/>
      <c r="PJ349" s="61"/>
      <c r="PK349" s="61"/>
      <c r="PL349" s="61"/>
      <c r="PM349" s="61"/>
      <c r="PN349" s="61"/>
      <c r="PO349" s="61"/>
      <c r="PP349" s="61"/>
      <c r="PQ349" s="61"/>
      <c r="PR349" s="61"/>
      <c r="PS349" s="61"/>
      <c r="PT349" s="61"/>
      <c r="PU349" s="61"/>
      <c r="PV349" s="61"/>
      <c r="PW349" s="61"/>
      <c r="PX349" s="61"/>
      <c r="PY349" s="61"/>
      <c r="PZ349" s="61"/>
      <c r="QA349" s="61"/>
      <c r="QB349" s="61"/>
      <c r="QC349" s="61"/>
      <c r="QD349" s="61"/>
      <c r="QE349" s="61"/>
      <c r="QF349" s="61"/>
      <c r="QG349" s="61"/>
      <c r="QH349" s="61"/>
      <c r="QI349" s="61"/>
      <c r="QJ349" s="61"/>
      <c r="QK349" s="61"/>
      <c r="QL349" s="61"/>
      <c r="QM349" s="61"/>
      <c r="QN349" s="61"/>
      <c r="QO349" s="61"/>
      <c r="QP349" s="61"/>
      <c r="QQ349" s="61"/>
      <c r="QR349" s="61"/>
      <c r="QS349" s="61"/>
      <c r="QT349" s="61"/>
      <c r="QU349" s="61"/>
      <c r="QV349" s="61"/>
      <c r="QW349" s="61"/>
      <c r="QX349" s="61"/>
      <c r="QY349" s="61"/>
      <c r="QZ349" s="61"/>
      <c r="RA349" s="61"/>
      <c r="RB349" s="61"/>
      <c r="RC349" s="61"/>
      <c r="RD349" s="61"/>
      <c r="RE349" s="61"/>
      <c r="RF349" s="61"/>
      <c r="RG349" s="61"/>
      <c r="RH349" s="61"/>
      <c r="RI349" s="61"/>
      <c r="RJ349" s="61"/>
      <c r="RK349" s="61"/>
      <c r="RL349" s="61"/>
      <c r="RM349" s="61"/>
      <c r="RN349" s="61"/>
      <c r="RO349" s="61"/>
      <c r="RP349" s="61"/>
      <c r="RQ349" s="61"/>
      <c r="RR349" s="61"/>
      <c r="RS349" s="61"/>
      <c r="RT349" s="61"/>
      <c r="RU349" s="61"/>
      <c r="RV349" s="61"/>
      <c r="RW349" s="61"/>
      <c r="RX349" s="61"/>
      <c r="RY349" s="61"/>
      <c r="RZ349" s="61"/>
      <c r="SA349" s="61"/>
      <c r="SB349" s="61"/>
      <c r="SC349" s="61"/>
      <c r="SD349" s="61"/>
      <c r="SE349" s="61"/>
      <c r="SF349" s="61"/>
      <c r="SG349" s="61"/>
      <c r="SH349" s="61"/>
      <c r="SI349" s="61"/>
      <c r="SJ349" s="61"/>
      <c r="SK349" s="61"/>
      <c r="SL349" s="61"/>
      <c r="SM349" s="61"/>
      <c r="SN349" s="61"/>
      <c r="SO349" s="61"/>
      <c r="SP349" s="61"/>
      <c r="SQ349" s="61"/>
      <c r="SR349" s="61"/>
      <c r="SS349" s="61"/>
      <c r="ST349" s="61"/>
      <c r="SU349" s="61"/>
      <c r="SV349" s="61"/>
      <c r="SW349" s="61"/>
      <c r="SX349" s="61"/>
      <c r="SY349" s="61"/>
      <c r="SZ349" s="61"/>
      <c r="TA349" s="61"/>
      <c r="TB349" s="61"/>
      <c r="TC349" s="61"/>
      <c r="TD349" s="61"/>
      <c r="TE349" s="61"/>
      <c r="TF349" s="61"/>
      <c r="TG349" s="61"/>
      <c r="TH349" s="61"/>
      <c r="TI349" s="61"/>
      <c r="TJ349" s="61"/>
      <c r="TK349" s="61"/>
      <c r="TL349" s="61"/>
      <c r="TM349" s="61"/>
      <c r="TN349" s="61"/>
      <c r="TO349" s="61"/>
      <c r="TP349" s="61"/>
      <c r="TQ349" s="61"/>
      <c r="TR349" s="61"/>
      <c r="TS349" s="61"/>
      <c r="TT349" s="61"/>
      <c r="TU349" s="61"/>
      <c r="TV349" s="61"/>
      <c r="TW349" s="61"/>
      <c r="TX349" s="61"/>
      <c r="TY349" s="61"/>
      <c r="TZ349" s="61"/>
      <c r="UA349" s="61"/>
      <c r="UB349" s="61"/>
      <c r="UC349" s="61"/>
      <c r="UD349" s="61"/>
      <c r="UE349" s="61"/>
      <c r="UF349" s="61"/>
      <c r="UG349" s="61"/>
      <c r="UH349" s="61"/>
      <c r="UI349" s="61"/>
      <c r="UJ349" s="61"/>
      <c r="UK349" s="61"/>
      <c r="UL349" s="61"/>
      <c r="UM349" s="61"/>
      <c r="UN349" s="61"/>
      <c r="UO349" s="61"/>
      <c r="UP349" s="61"/>
      <c r="UQ349" s="61"/>
      <c r="UR349" s="61"/>
      <c r="US349" s="61"/>
      <c r="UT349" s="61"/>
      <c r="UU349" s="61"/>
      <c r="UV349" s="61"/>
      <c r="UW349" s="61"/>
      <c r="UX349" s="61"/>
      <c r="UY349" s="61"/>
      <c r="UZ349" s="61"/>
      <c r="VA349" s="61"/>
      <c r="VB349" s="61"/>
      <c r="VC349" s="61"/>
      <c r="VD349" s="61"/>
      <c r="VE349" s="61"/>
      <c r="VF349" s="61"/>
      <c r="VG349" s="61"/>
      <c r="VH349" s="61"/>
      <c r="VI349" s="61"/>
      <c r="VJ349" s="61"/>
      <c r="VK349" s="61"/>
      <c r="VL349" s="61"/>
      <c r="VM349" s="61"/>
      <c r="VN349" s="61"/>
      <c r="VO349" s="61"/>
      <c r="VP349" s="61"/>
      <c r="VQ349" s="61"/>
      <c r="VR349" s="61"/>
      <c r="VS349" s="61"/>
      <c r="VT349" s="61"/>
      <c r="VU349" s="61"/>
      <c r="VV349" s="61"/>
      <c r="VW349" s="61"/>
      <c r="VX349" s="61"/>
      <c r="VY349" s="61"/>
      <c r="VZ349" s="61"/>
      <c r="WA349" s="61"/>
      <c r="WB349" s="61"/>
      <c r="WC349" s="61"/>
      <c r="WD349" s="61"/>
      <c r="WE349" s="61"/>
      <c r="WF349" s="61"/>
      <c r="WG349" s="61"/>
      <c r="WH349" s="61"/>
      <c r="WI349" s="61"/>
      <c r="WJ349" s="61"/>
      <c r="WK349" s="61"/>
      <c r="WL349" s="61"/>
      <c r="WM349" s="61"/>
      <c r="WN349" s="61"/>
      <c r="WO349" s="61"/>
      <c r="WP349" s="61"/>
      <c r="WQ349" s="61"/>
      <c r="WR349" s="61"/>
      <c r="WS349" s="61"/>
      <c r="WT349" s="61"/>
      <c r="WU349" s="61"/>
      <c r="WV349" s="61"/>
      <c r="WW349" s="61"/>
      <c r="WX349" s="61"/>
      <c r="WY349" s="61"/>
      <c r="WZ349" s="61"/>
      <c r="XA349" s="61"/>
      <c r="XB349" s="61"/>
      <c r="XC349" s="61"/>
      <c r="XD349" s="61"/>
      <c r="XE349" s="61"/>
      <c r="XF349" s="61"/>
      <c r="XG349" s="61"/>
      <c r="XH349" s="61"/>
      <c r="XI349" s="61"/>
      <c r="XJ349" s="61"/>
      <c r="XK349" s="61"/>
      <c r="XL349" s="61"/>
      <c r="XM349" s="61"/>
      <c r="XN349" s="61"/>
      <c r="XO349" s="61"/>
      <c r="XP349" s="61"/>
      <c r="XQ349" s="61"/>
      <c r="XR349" s="61"/>
      <c r="XS349" s="61"/>
      <c r="XT349" s="61"/>
      <c r="XU349" s="61"/>
      <c r="XV349" s="61"/>
      <c r="XW349" s="61"/>
      <c r="XX349" s="61"/>
      <c r="XY349" s="61"/>
      <c r="XZ349" s="61"/>
      <c r="YA349" s="61"/>
      <c r="YB349" s="61"/>
      <c r="YC349" s="61"/>
      <c r="YD349" s="61"/>
      <c r="YE349" s="61"/>
      <c r="YF349" s="61"/>
      <c r="YG349" s="61"/>
      <c r="YH349" s="61"/>
      <c r="YI349" s="61"/>
      <c r="YJ349" s="61"/>
      <c r="YK349" s="61"/>
      <c r="YL349" s="61"/>
      <c r="YM349" s="61"/>
      <c r="YN349" s="61"/>
      <c r="YO349" s="61"/>
      <c r="YP349" s="61"/>
      <c r="YQ349" s="61"/>
      <c r="YR349" s="61"/>
      <c r="YS349" s="61"/>
      <c r="YT349" s="61"/>
      <c r="YU349" s="61"/>
      <c r="YV349" s="61"/>
      <c r="YW349" s="61"/>
      <c r="YX349" s="61"/>
      <c r="YY349" s="61"/>
      <c r="YZ349" s="61"/>
      <c r="ZA349" s="61"/>
      <c r="ZB349" s="61"/>
      <c r="ZC349" s="61"/>
      <c r="ZD349" s="61"/>
      <c r="ZE349" s="61"/>
      <c r="ZF349" s="61"/>
      <c r="ZG349" s="61"/>
      <c r="ZH349" s="61"/>
      <c r="ZI349" s="61"/>
      <c r="ZJ349" s="61"/>
      <c r="ZK349" s="61"/>
      <c r="ZL349" s="61"/>
      <c r="ZM349" s="61"/>
      <c r="ZN349" s="61"/>
      <c r="ZO349" s="61"/>
      <c r="ZP349" s="61"/>
      <c r="ZQ349" s="61"/>
      <c r="ZR349" s="61"/>
      <c r="ZS349" s="61"/>
      <c r="ZT349" s="61"/>
      <c r="ZU349" s="61"/>
      <c r="ZV349" s="61"/>
      <c r="ZW349" s="61"/>
      <c r="ZX349" s="61"/>
      <c r="ZY349" s="61"/>
      <c r="ZZ349" s="61"/>
      <c r="AAA349" s="61"/>
      <c r="AAB349" s="61"/>
      <c r="AAC349" s="61"/>
      <c r="AAD349" s="61"/>
      <c r="AAE349" s="61"/>
      <c r="AAF349" s="61"/>
      <c r="AAG349" s="61"/>
      <c r="AAH349" s="61"/>
      <c r="AAI349" s="61"/>
      <c r="AAJ349" s="61"/>
      <c r="AAK349" s="61"/>
      <c r="AAL349" s="61"/>
      <c r="AAM349" s="61"/>
      <c r="AAN349" s="61"/>
      <c r="AAO349" s="61"/>
      <c r="AAP349" s="61"/>
      <c r="AAQ349" s="61"/>
      <c r="AAR349" s="61"/>
      <c r="AAS349" s="61"/>
      <c r="AAT349" s="61"/>
      <c r="AAU349" s="61"/>
      <c r="AAV349" s="61"/>
      <c r="AAW349" s="61"/>
      <c r="AAX349" s="61"/>
      <c r="AAY349" s="61"/>
      <c r="AAZ349" s="61"/>
      <c r="ABA349" s="61"/>
      <c r="ABB349" s="61"/>
      <c r="ABC349" s="61"/>
      <c r="ABD349" s="61"/>
      <c r="ABE349" s="61"/>
      <c r="ABF349" s="61"/>
      <c r="ABG349" s="61"/>
      <c r="ABH349" s="61"/>
      <c r="ABI349" s="61"/>
      <c r="ABJ349" s="61"/>
      <c r="ABK349" s="61"/>
      <c r="ABL349" s="61"/>
      <c r="ABM349" s="61"/>
      <c r="ABN349" s="61"/>
      <c r="ABO349" s="61"/>
      <c r="ABP349" s="61"/>
      <c r="ABQ349" s="61"/>
      <c r="ABR349" s="61"/>
      <c r="ABS349" s="61"/>
      <c r="ABT349" s="61"/>
      <c r="ABU349" s="61"/>
      <c r="ABV349" s="61"/>
      <c r="ABW349" s="61"/>
      <c r="ABX349" s="61"/>
      <c r="ABY349" s="61"/>
      <c r="ABZ349" s="61"/>
      <c r="ACA349" s="61"/>
      <c r="ACB349" s="61"/>
      <c r="ACC349" s="61"/>
      <c r="ACD349" s="61"/>
      <c r="ACE349" s="61"/>
      <c r="ACF349" s="61"/>
      <c r="ACG349" s="61"/>
      <c r="ACH349" s="61"/>
      <c r="ACI349" s="61"/>
      <c r="ACJ349" s="61"/>
      <c r="ACK349" s="61"/>
      <c r="ACL349" s="61"/>
      <c r="ACM349" s="61"/>
      <c r="ACN349" s="61"/>
      <c r="ACO349" s="61"/>
      <c r="ACP349" s="61"/>
      <c r="ACQ349" s="61"/>
      <c r="ACR349" s="61"/>
      <c r="ACS349" s="61"/>
      <c r="ACT349" s="61"/>
      <c r="ACU349" s="61"/>
      <c r="ACV349" s="61"/>
      <c r="ACW349" s="61"/>
      <c r="ACX349" s="61"/>
      <c r="ACY349" s="61"/>
      <c r="ACZ349" s="61"/>
      <c r="ADA349" s="61"/>
      <c r="ADB349" s="61"/>
      <c r="ADC349" s="61"/>
      <c r="ADD349" s="61"/>
      <c r="ADE349" s="61"/>
      <c r="ADF349" s="61"/>
      <c r="ADG349" s="61"/>
      <c r="ADH349" s="61"/>
      <c r="ADI349" s="61"/>
      <c r="ADJ349" s="61"/>
      <c r="ADK349" s="61"/>
      <c r="ADL349" s="61"/>
      <c r="ADM349" s="61"/>
      <c r="ADN349" s="61"/>
      <c r="ADO349" s="61"/>
      <c r="ADP349" s="61"/>
      <c r="ADQ349" s="61"/>
      <c r="ADR349" s="61"/>
      <c r="ADS349" s="61"/>
      <c r="ADT349" s="61"/>
      <c r="ADU349" s="61"/>
      <c r="ADV349" s="61"/>
      <c r="ADW349" s="61"/>
      <c r="ADX349" s="61"/>
      <c r="ADY349" s="61"/>
      <c r="ADZ349" s="61"/>
      <c r="AEA349" s="61"/>
      <c r="AEB349" s="61"/>
      <c r="AEC349" s="61"/>
      <c r="AED349" s="61"/>
      <c r="AEE349" s="61"/>
      <c r="AEF349" s="61"/>
      <c r="AEG349" s="61"/>
      <c r="AEH349" s="61"/>
      <c r="AEI349" s="61"/>
      <c r="AEJ349" s="61"/>
      <c r="AEK349" s="61"/>
      <c r="AEL349" s="61"/>
      <c r="AEM349" s="61"/>
      <c r="AEN349" s="61"/>
      <c r="AEO349" s="61"/>
      <c r="AEP349" s="61"/>
      <c r="AEQ349" s="61"/>
      <c r="AER349" s="61"/>
      <c r="AES349" s="61"/>
      <c r="AET349" s="61"/>
      <c r="AEU349" s="61"/>
      <c r="AEV349" s="61"/>
      <c r="AEW349" s="61"/>
      <c r="AEX349" s="61"/>
      <c r="AEY349" s="61"/>
      <c r="AEZ349" s="61"/>
      <c r="AFA349" s="61"/>
      <c r="AFB349" s="61"/>
      <c r="AFC349" s="61"/>
      <c r="AFD349" s="61"/>
      <c r="AFE349" s="61"/>
      <c r="AFF349" s="61"/>
      <c r="AFG349" s="61"/>
      <c r="AFH349" s="61"/>
      <c r="AFI349" s="61"/>
      <c r="AFJ349" s="61"/>
      <c r="AFK349" s="61"/>
      <c r="AFL349" s="61"/>
      <c r="AFM349" s="61"/>
      <c r="AFN349" s="61"/>
      <c r="AFO349" s="61"/>
      <c r="AFP349" s="61"/>
      <c r="AFQ349" s="61"/>
      <c r="AFR349" s="61"/>
      <c r="AFS349" s="61"/>
      <c r="AFT349" s="61"/>
      <c r="AFU349" s="61"/>
      <c r="AFV349" s="61"/>
      <c r="AFW349" s="61"/>
      <c r="AFX349" s="61"/>
      <c r="AFY349" s="61"/>
      <c r="AFZ349" s="61"/>
      <c r="AGA349" s="61"/>
      <c r="AGB349" s="61"/>
      <c r="AGC349" s="61"/>
      <c r="AGD349" s="61"/>
      <c r="AGE349" s="61"/>
      <c r="AGF349" s="61"/>
      <c r="AGG349" s="61"/>
      <c r="AGH349" s="61"/>
      <c r="AGI349" s="61"/>
      <c r="AGJ349" s="61"/>
      <c r="AGK349" s="61"/>
      <c r="AGL349" s="61"/>
      <c r="AGM349" s="61"/>
      <c r="AGN349" s="61"/>
      <c r="AGO349" s="61"/>
      <c r="AGP349" s="61"/>
      <c r="AGQ349" s="61"/>
      <c r="AGR349" s="61"/>
      <c r="AGS349" s="61"/>
      <c r="AGT349" s="61"/>
      <c r="AGU349" s="61"/>
      <c r="AGV349" s="61"/>
      <c r="AGW349" s="61"/>
      <c r="AGX349" s="61"/>
      <c r="AGY349" s="61"/>
      <c r="AGZ349" s="61"/>
      <c r="AHA349" s="61"/>
      <c r="AHB349" s="61"/>
      <c r="AHC349" s="61"/>
      <c r="AHD349" s="61"/>
      <c r="AHE349" s="61"/>
      <c r="AHF349" s="61"/>
      <c r="AHG349" s="61"/>
      <c r="AHH349" s="61"/>
      <c r="AHI349" s="61"/>
      <c r="AHJ349" s="61"/>
      <c r="AHK349" s="61"/>
      <c r="AHL349" s="61"/>
      <c r="AHM349" s="61"/>
      <c r="AHN349" s="61"/>
      <c r="AHO349" s="61"/>
      <c r="AHP349" s="61"/>
      <c r="AHQ349" s="61"/>
      <c r="AHR349" s="61"/>
      <c r="AHS349" s="61"/>
      <c r="AHT349" s="61"/>
      <c r="AHU349" s="61"/>
      <c r="AHV349" s="61"/>
      <c r="AHW349" s="61"/>
      <c r="AHX349" s="61"/>
      <c r="AHY349" s="61"/>
      <c r="AHZ349" s="61"/>
      <c r="AIA349" s="61"/>
      <c r="AIB349" s="61"/>
      <c r="AIC349" s="61"/>
      <c r="AID349" s="61"/>
      <c r="AIE349" s="61"/>
      <c r="AIF349" s="61"/>
      <c r="AIG349" s="61"/>
      <c r="AIH349" s="61"/>
      <c r="AII349" s="61"/>
      <c r="AIJ349" s="61"/>
      <c r="AIK349" s="61"/>
      <c r="AIL349" s="61"/>
      <c r="AIM349" s="61"/>
      <c r="AIN349" s="61"/>
      <c r="AIO349" s="61"/>
      <c r="AIP349" s="61"/>
      <c r="AIQ349" s="61"/>
      <c r="AIR349" s="61"/>
      <c r="AIS349" s="61"/>
      <c r="AIT349" s="61"/>
      <c r="AIU349" s="61"/>
      <c r="AIV349" s="61"/>
      <c r="AIW349" s="61"/>
      <c r="AIX349" s="61"/>
      <c r="AIY349" s="61"/>
      <c r="AIZ349" s="61"/>
      <c r="AJA349" s="61"/>
      <c r="AJB349" s="61"/>
      <c r="AJC349" s="61"/>
      <c r="AJD349" s="61"/>
      <c r="AJE349" s="61"/>
      <c r="AJF349" s="61"/>
      <c r="AJG349" s="61"/>
      <c r="AJH349" s="61"/>
      <c r="AJI349" s="61"/>
      <c r="AJJ349" s="61"/>
      <c r="AJK349" s="61"/>
      <c r="AJL349" s="61"/>
      <c r="AJM349" s="61"/>
      <c r="AJN349" s="61"/>
      <c r="AJO349" s="61"/>
      <c r="AJP349" s="61"/>
      <c r="AJQ349" s="61"/>
      <c r="AJR349" s="61"/>
      <c r="AJS349" s="61"/>
      <c r="AJT349" s="61"/>
      <c r="AJU349" s="61"/>
      <c r="AJV349" s="61"/>
      <c r="AJW349" s="61"/>
      <c r="AJX349" s="61"/>
      <c r="AJY349" s="61"/>
      <c r="AJZ349" s="61"/>
      <c r="AKA349" s="61"/>
      <c r="AKB349" s="61"/>
      <c r="AKC349" s="61"/>
      <c r="AKD349" s="61"/>
      <c r="AKE349" s="61"/>
      <c r="AKF349" s="61"/>
      <c r="AKG349" s="61"/>
      <c r="AKH349" s="61"/>
      <c r="AKI349" s="61"/>
      <c r="AKJ349" s="61"/>
      <c r="AKK349" s="61"/>
      <c r="AKL349" s="61"/>
      <c r="AKM349" s="61"/>
      <c r="AKN349" s="61"/>
      <c r="AKO349" s="61"/>
      <c r="AKP349" s="61"/>
      <c r="AKQ349" s="61"/>
      <c r="AKR349" s="61"/>
      <c r="AKS349" s="61"/>
      <c r="AKT349" s="61"/>
      <c r="AKU349" s="61"/>
      <c r="AKV349" s="61"/>
      <c r="AKW349" s="61"/>
      <c r="AKX349" s="61"/>
      <c r="AKY349" s="61"/>
      <c r="AKZ349" s="61"/>
      <c r="ALA349" s="61"/>
      <c r="ALB349" s="61"/>
      <c r="ALC349" s="61"/>
      <c r="ALD349" s="61"/>
      <c r="ALE349" s="61"/>
      <c r="ALF349" s="61"/>
      <c r="ALG349" s="61"/>
      <c r="ALH349" s="61"/>
      <c r="ALI349" s="61"/>
      <c r="ALJ349" s="61"/>
      <c r="ALK349" s="61"/>
      <c r="ALL349" s="61"/>
      <c r="ALM349" s="61"/>
      <c r="ALN349" s="61"/>
      <c r="ALO349" s="61"/>
      <c r="ALP349" s="61"/>
      <c r="ALQ349" s="61"/>
      <c r="ALR349" s="61"/>
      <c r="ALS349" s="61"/>
      <c r="ALT349" s="61"/>
      <c r="ALU349" s="61"/>
      <c r="ALV349" s="61"/>
      <c r="ALW349" s="61"/>
      <c r="ALX349" s="61"/>
      <c r="ALY349" s="61"/>
      <c r="ALZ349" s="61"/>
      <c r="AMA349" s="61"/>
      <c r="AMB349" s="61"/>
      <c r="AMC349" s="61"/>
      <c r="AMD349" s="61"/>
      <c r="AME349" s="61"/>
      <c r="AMF349" s="61"/>
      <c r="AMG349" s="61"/>
      <c r="AMH349" s="61"/>
      <c r="AMI349" s="61"/>
      <c r="AMJ349" s="61"/>
      <c r="AMK349" s="61"/>
      <c r="AML349" s="61"/>
      <c r="AMM349" s="61"/>
      <c r="AMN349" s="61"/>
      <c r="AMO349" s="61"/>
      <c r="AMP349" s="61"/>
      <c r="AMQ349" s="61"/>
      <c r="AMR349" s="61"/>
      <c r="AMS349" s="61"/>
      <c r="AMT349" s="61"/>
      <c r="AMU349" s="61"/>
      <c r="AMV349" s="61"/>
      <c r="AMW349" s="61"/>
      <c r="AMX349" s="61"/>
      <c r="AMY349" s="61"/>
      <c r="AMZ349" s="61"/>
      <c r="ANA349" s="61"/>
      <c r="ANB349" s="61"/>
      <c r="ANC349" s="61"/>
      <c r="AND349" s="61"/>
      <c r="ANE349" s="61"/>
      <c r="ANF349" s="61"/>
      <c r="ANG349" s="61"/>
      <c r="ANH349" s="61"/>
      <c r="ANI349" s="61"/>
      <c r="ANJ349" s="61"/>
      <c r="ANK349" s="61"/>
      <c r="ANL349" s="61"/>
      <c r="ANM349" s="61"/>
      <c r="ANN349" s="61"/>
      <c r="ANO349" s="61"/>
      <c r="ANP349" s="61"/>
      <c r="ANQ349" s="61"/>
      <c r="ANR349" s="61"/>
      <c r="ANS349" s="61"/>
      <c r="ANT349" s="61"/>
      <c r="ANU349" s="61"/>
      <c r="ANV349" s="61"/>
      <c r="ANW349" s="61"/>
      <c r="ANX349" s="61"/>
      <c r="ANY349" s="61"/>
      <c r="ANZ349" s="61"/>
      <c r="AOA349" s="61"/>
      <c r="AOB349" s="61"/>
      <c r="AOC349" s="61"/>
      <c r="AOD349" s="61"/>
      <c r="AOE349" s="61"/>
      <c r="AOF349" s="61"/>
      <c r="AOG349" s="61"/>
      <c r="AOH349" s="61"/>
      <c r="AOI349" s="61"/>
      <c r="AOJ349" s="61"/>
      <c r="AOK349" s="61"/>
      <c r="AOL349" s="61"/>
      <c r="AOM349" s="61"/>
      <c r="AON349" s="61"/>
      <c r="AOO349" s="61"/>
      <c r="AOP349" s="61"/>
      <c r="AOQ349" s="61"/>
      <c r="AOR349" s="61"/>
      <c r="AOS349" s="61"/>
      <c r="AOT349" s="61"/>
      <c r="AOU349" s="61"/>
      <c r="AOV349" s="61"/>
      <c r="AOW349" s="61"/>
      <c r="AOX349" s="61"/>
      <c r="AOY349" s="61"/>
      <c r="AOZ349" s="61"/>
      <c r="APA349" s="61"/>
      <c r="APB349" s="61"/>
      <c r="APC349" s="61"/>
      <c r="APD349" s="61"/>
      <c r="APE349" s="61"/>
      <c r="APF349" s="61"/>
      <c r="APG349" s="61"/>
      <c r="APH349" s="61"/>
      <c r="API349" s="61"/>
      <c r="APJ349" s="61"/>
      <c r="APK349" s="61"/>
      <c r="APL349" s="61"/>
      <c r="APM349" s="61"/>
      <c r="APN349" s="61"/>
      <c r="APO349" s="61"/>
      <c r="APP349" s="61"/>
      <c r="APQ349" s="61"/>
      <c r="APR349" s="61"/>
      <c r="APS349" s="61"/>
      <c r="APT349" s="61"/>
      <c r="APU349" s="61"/>
      <c r="APV349" s="61"/>
      <c r="APW349" s="61"/>
      <c r="APX349" s="61"/>
      <c r="APY349" s="61"/>
      <c r="APZ349" s="61"/>
      <c r="AQA349" s="61"/>
      <c r="AQB349" s="61"/>
      <c r="AQC349" s="61"/>
      <c r="AQD349" s="61"/>
      <c r="AQE349" s="61"/>
      <c r="AQF349" s="61"/>
      <c r="AQG349" s="61"/>
      <c r="AQH349" s="61"/>
      <c r="AQI349" s="61"/>
      <c r="AQJ349" s="61"/>
      <c r="AQK349" s="61"/>
      <c r="AQL349" s="61"/>
      <c r="AQM349" s="61"/>
      <c r="AQN349" s="61"/>
      <c r="AQO349" s="61"/>
      <c r="AQP349" s="61"/>
      <c r="AQQ349" s="61"/>
      <c r="AQR349" s="61"/>
      <c r="AQS349" s="61"/>
      <c r="AQT349" s="61"/>
      <c r="AQU349" s="61"/>
      <c r="AQV349" s="61"/>
      <c r="AQW349" s="61"/>
      <c r="AQX349" s="61"/>
      <c r="AQY349" s="61"/>
      <c r="AQZ349" s="61"/>
      <c r="ARA349" s="61"/>
      <c r="ARB349" s="61"/>
      <c r="ARC349" s="61"/>
      <c r="ARD349" s="61"/>
      <c r="ARE349" s="61"/>
      <c r="ARF349" s="61"/>
      <c r="ARG349" s="61"/>
      <c r="ARH349" s="61"/>
      <c r="ARI349" s="61"/>
      <c r="ARJ349" s="61"/>
      <c r="ARK349" s="61"/>
      <c r="ARL349" s="61"/>
      <c r="ARM349" s="61"/>
      <c r="ARN349" s="61"/>
      <c r="ARO349" s="61"/>
      <c r="ARP349" s="61"/>
      <c r="ARQ349" s="61"/>
      <c r="ARR349" s="61"/>
      <c r="ARS349" s="61"/>
      <c r="ART349" s="61"/>
      <c r="ARU349" s="61"/>
      <c r="ARV349" s="61"/>
      <c r="ARW349" s="61"/>
      <c r="ARX349" s="61"/>
      <c r="ARY349" s="61"/>
      <c r="ARZ349" s="61"/>
      <c r="ASA349" s="61"/>
      <c r="ASB349" s="61"/>
      <c r="ASC349" s="61"/>
      <c r="ASD349" s="61"/>
      <c r="ASE349" s="61"/>
      <c r="ASF349" s="61"/>
      <c r="ASG349" s="61"/>
      <c r="ASH349" s="61"/>
      <c r="ASI349" s="61"/>
      <c r="ASJ349" s="61"/>
      <c r="ASK349" s="61"/>
      <c r="ASL349" s="61"/>
      <c r="ASM349" s="61"/>
      <c r="ASN349" s="61"/>
      <c r="ASO349" s="61"/>
      <c r="ASP349" s="61"/>
      <c r="ASQ349" s="61"/>
      <c r="ASR349" s="61"/>
      <c r="ASS349" s="61"/>
      <c r="AST349" s="61"/>
      <c r="ASU349" s="61"/>
      <c r="ASV349" s="61"/>
      <c r="ASW349" s="61"/>
      <c r="ASX349" s="61"/>
      <c r="ASY349" s="61"/>
      <c r="ASZ349" s="61"/>
      <c r="ATA349" s="61"/>
      <c r="ATB349" s="61"/>
      <c r="ATC349" s="61"/>
      <c r="ATD349" s="61"/>
      <c r="ATE349" s="61"/>
      <c r="ATF349" s="61"/>
      <c r="ATG349" s="61"/>
      <c r="ATH349" s="61"/>
      <c r="ATI349" s="61"/>
      <c r="ATJ349" s="61"/>
      <c r="ATK349" s="61"/>
      <c r="ATL349" s="61"/>
      <c r="ATM349" s="61"/>
      <c r="ATN349" s="61"/>
      <c r="ATO349" s="61"/>
      <c r="ATP349" s="61"/>
      <c r="ATQ349" s="61"/>
      <c r="ATR349" s="61"/>
      <c r="ATS349" s="61"/>
      <c r="ATT349" s="61"/>
      <c r="ATU349" s="61"/>
      <c r="ATV349" s="61"/>
      <c r="ATW349" s="61"/>
      <c r="ATX349" s="61"/>
      <c r="ATY349" s="61"/>
      <c r="ATZ349" s="61"/>
      <c r="AUA349" s="61"/>
      <c r="AUB349" s="61"/>
      <c r="AUC349" s="61"/>
      <c r="AUD349" s="61"/>
      <c r="AUE349" s="61"/>
      <c r="AUF349" s="61"/>
      <c r="AUG349" s="61"/>
      <c r="AUH349" s="61"/>
      <c r="AUI349" s="61"/>
      <c r="AUJ349" s="61"/>
      <c r="AUK349" s="61"/>
      <c r="AUL349" s="61"/>
      <c r="AUM349" s="61"/>
      <c r="AUN349" s="61"/>
      <c r="AUO349" s="61"/>
      <c r="AUP349" s="61"/>
      <c r="AUQ349" s="61"/>
      <c r="AUR349" s="61"/>
      <c r="AUS349" s="61"/>
      <c r="AUT349" s="61"/>
      <c r="AUU349" s="61"/>
      <c r="AUV349" s="61"/>
      <c r="AUW349" s="61"/>
      <c r="AUX349" s="61"/>
      <c r="AUY349" s="61"/>
      <c r="AUZ349" s="61"/>
      <c r="AVA349" s="61"/>
      <c r="AVB349" s="61"/>
      <c r="AVC349" s="61"/>
      <c r="AVD349" s="61"/>
      <c r="AVE349" s="61"/>
      <c r="AVF349" s="61"/>
      <c r="AVG349" s="61"/>
      <c r="AVH349" s="61"/>
      <c r="AVI349" s="61"/>
      <c r="AVJ349" s="61"/>
      <c r="AVK349" s="61"/>
      <c r="AVL349" s="61"/>
      <c r="AVM349" s="61"/>
      <c r="AVN349" s="61"/>
      <c r="AVO349" s="61"/>
      <c r="AVP349" s="61"/>
      <c r="AVQ349" s="61"/>
      <c r="AVR349" s="61"/>
      <c r="AVS349" s="61"/>
      <c r="AVT349" s="61"/>
      <c r="AVU349" s="61"/>
      <c r="AVV349" s="61"/>
      <c r="AVW349" s="61"/>
      <c r="AVX349" s="61"/>
      <c r="AVY349" s="61"/>
      <c r="AVZ349" s="61"/>
      <c r="AWA349" s="61"/>
      <c r="AWB349" s="61"/>
      <c r="AWC349" s="61"/>
      <c r="AWD349" s="61"/>
      <c r="AWE349" s="61"/>
      <c r="AWF349" s="61"/>
      <c r="AWG349" s="61"/>
      <c r="AWH349" s="61"/>
      <c r="AWI349" s="61"/>
      <c r="AWJ349" s="61"/>
      <c r="AWK349" s="61"/>
      <c r="AWL349" s="61"/>
      <c r="AWM349" s="61"/>
      <c r="AWN349" s="61"/>
      <c r="AWO349" s="61"/>
      <c r="AWP349" s="61"/>
      <c r="AWQ349" s="61"/>
      <c r="AWR349" s="61"/>
      <c r="AWS349" s="61"/>
      <c r="AWT349" s="61"/>
      <c r="AWU349" s="61"/>
      <c r="AWV349" s="61"/>
      <c r="AWW349" s="61"/>
      <c r="AWX349" s="61"/>
      <c r="AWY349" s="61"/>
      <c r="AWZ349" s="61"/>
      <c r="AXA349" s="61"/>
      <c r="AXB349" s="61"/>
      <c r="AXC349" s="61"/>
      <c r="AXD349" s="61"/>
      <c r="AXE349" s="61"/>
      <c r="AXF349" s="61"/>
      <c r="AXG349" s="61"/>
      <c r="AXH349" s="61"/>
      <c r="AXI349" s="61"/>
      <c r="AXJ349" s="61"/>
      <c r="AXK349" s="61"/>
      <c r="AXL349" s="61"/>
      <c r="AXM349" s="61"/>
      <c r="AXN349" s="61"/>
      <c r="AXO349" s="61"/>
      <c r="AXP349" s="61"/>
      <c r="AXQ349" s="61"/>
      <c r="AXR349" s="61"/>
      <c r="AXS349" s="61"/>
      <c r="AXT349" s="61"/>
      <c r="AXU349" s="61"/>
      <c r="AXV349" s="61"/>
      <c r="AXW349" s="61"/>
      <c r="AXX349" s="61"/>
      <c r="AXY349" s="61"/>
      <c r="AXZ349" s="61"/>
      <c r="AYA349" s="61"/>
      <c r="AYB349" s="61"/>
      <c r="AYC349" s="61"/>
      <c r="AYD349" s="61"/>
      <c r="AYE349" s="61"/>
      <c r="AYF349" s="61"/>
      <c r="AYG349" s="61"/>
      <c r="AYH349" s="61"/>
      <c r="AYI349" s="61"/>
      <c r="AYJ349" s="61"/>
      <c r="AYK349" s="61"/>
      <c r="AYL349" s="61"/>
      <c r="AYM349" s="61"/>
      <c r="AYN349" s="61"/>
      <c r="AYO349" s="61"/>
      <c r="AYP349" s="61"/>
      <c r="AYQ349" s="61"/>
      <c r="AYR349" s="61"/>
      <c r="AYS349" s="61"/>
      <c r="AYT349" s="61"/>
      <c r="AYU349" s="61"/>
      <c r="AYV349" s="61"/>
      <c r="AYW349" s="61"/>
      <c r="AYX349" s="61"/>
      <c r="AYY349" s="61"/>
      <c r="AYZ349" s="61"/>
      <c r="AZA349" s="61"/>
      <c r="AZB349" s="61"/>
      <c r="AZC349" s="61"/>
      <c r="AZD349" s="61"/>
      <c r="AZE349" s="61"/>
      <c r="AZF349" s="61"/>
      <c r="AZG349" s="61"/>
      <c r="AZH349" s="61"/>
      <c r="AZI349" s="61"/>
      <c r="AZJ349" s="61"/>
      <c r="AZK349" s="61"/>
      <c r="AZL349" s="61"/>
      <c r="AZM349" s="61"/>
      <c r="AZN349" s="61"/>
      <c r="AZO349" s="61"/>
      <c r="AZP349" s="61"/>
      <c r="AZQ349" s="61"/>
      <c r="AZR349" s="61"/>
      <c r="AZS349" s="61"/>
      <c r="AZT349" s="61"/>
      <c r="AZU349" s="61"/>
      <c r="AZV349" s="61"/>
      <c r="AZW349" s="61"/>
      <c r="AZX349" s="61"/>
      <c r="AZY349" s="61"/>
      <c r="AZZ349" s="61"/>
      <c r="BAA349" s="61"/>
      <c r="BAB349" s="61"/>
      <c r="BAC349" s="61"/>
      <c r="BAD349" s="61"/>
      <c r="BAE349" s="61"/>
      <c r="BAF349" s="61"/>
      <c r="BAG349" s="61"/>
      <c r="BAH349" s="61"/>
      <c r="BAI349" s="61"/>
      <c r="BAJ349" s="61"/>
      <c r="BAK349" s="61"/>
      <c r="BAL349" s="61"/>
      <c r="BAM349" s="61"/>
      <c r="BAN349" s="61"/>
      <c r="BAO349" s="61"/>
      <c r="BAP349" s="61"/>
      <c r="BAQ349" s="61"/>
      <c r="BAR349" s="61"/>
      <c r="BAS349" s="61"/>
      <c r="BAT349" s="61"/>
      <c r="BAU349" s="61"/>
      <c r="BAV349" s="61"/>
      <c r="BAW349" s="61"/>
      <c r="BAX349" s="61"/>
      <c r="BAY349" s="61"/>
      <c r="BAZ349" s="61"/>
      <c r="BBA349" s="61"/>
      <c r="BBB349" s="118"/>
    </row>
    <row r="350" s="45" customFormat="1" spans="1:1406">
      <c r="A350" s="105"/>
      <c r="B350" s="106" t="s">
        <v>608</v>
      </c>
      <c r="C350" s="86">
        <v>92</v>
      </c>
      <c r="D350" s="108"/>
      <c r="E350" s="87"/>
      <c r="F350" s="95"/>
      <c r="G350" s="88"/>
      <c r="H350" s="107"/>
      <c r="I350" s="92"/>
      <c r="J350" s="92"/>
      <c r="K350" s="114"/>
      <c r="L350" s="114"/>
      <c r="M350" s="116"/>
      <c r="N350" s="63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1"/>
      <c r="BS350" s="61"/>
      <c r="BT350" s="61"/>
      <c r="BU350" s="61"/>
      <c r="BV350" s="61"/>
      <c r="BW350" s="61"/>
      <c r="BX350" s="61"/>
      <c r="BY350" s="61"/>
      <c r="BZ350" s="61"/>
      <c r="CA350" s="61"/>
      <c r="CB350" s="61"/>
      <c r="CC350" s="61"/>
      <c r="CD350" s="61"/>
      <c r="CE350" s="61"/>
      <c r="CF350" s="61"/>
      <c r="CG350" s="61"/>
      <c r="CH350" s="61"/>
      <c r="CI350" s="61"/>
      <c r="CJ350" s="61"/>
      <c r="CK350" s="61"/>
      <c r="CL350" s="61"/>
      <c r="CM350" s="61"/>
      <c r="CN350" s="61"/>
      <c r="CO350" s="61"/>
      <c r="CP350" s="61"/>
      <c r="CQ350" s="61"/>
      <c r="CR350" s="61"/>
      <c r="CS350" s="61"/>
      <c r="CT350" s="61"/>
      <c r="CU350" s="61"/>
      <c r="CV350" s="61"/>
      <c r="CW350" s="61"/>
      <c r="CX350" s="61"/>
      <c r="CY350" s="61"/>
      <c r="CZ350" s="61"/>
      <c r="DA350" s="61"/>
      <c r="DB350" s="61"/>
      <c r="DC350" s="61"/>
      <c r="DD350" s="61"/>
      <c r="DE350" s="61"/>
      <c r="DF350" s="61"/>
      <c r="DG350" s="61"/>
      <c r="DH350" s="61"/>
      <c r="DI350" s="61"/>
      <c r="DJ350" s="61"/>
      <c r="DK350" s="61"/>
      <c r="DL350" s="61"/>
      <c r="DM350" s="61"/>
      <c r="DN350" s="61"/>
      <c r="DO350" s="61"/>
      <c r="DP350" s="61"/>
      <c r="DQ350" s="61"/>
      <c r="DR350" s="61"/>
      <c r="DS350" s="61"/>
      <c r="DT350" s="61"/>
      <c r="DU350" s="61"/>
      <c r="DV350" s="61"/>
      <c r="DW350" s="61"/>
      <c r="DX350" s="61"/>
      <c r="DY350" s="61"/>
      <c r="DZ350" s="61"/>
      <c r="EA350" s="61"/>
      <c r="EB350" s="61"/>
      <c r="EC350" s="61"/>
      <c r="ED350" s="61"/>
      <c r="EE350" s="61"/>
      <c r="EF350" s="61"/>
      <c r="EG350" s="61"/>
      <c r="EH350" s="61"/>
      <c r="EI350" s="61"/>
      <c r="EJ350" s="61"/>
      <c r="EK350" s="61"/>
      <c r="EL350" s="61"/>
      <c r="EM350" s="61"/>
      <c r="EN350" s="61"/>
      <c r="EO350" s="61"/>
      <c r="EP350" s="61"/>
      <c r="EQ350" s="61"/>
      <c r="ER350" s="61"/>
      <c r="ES350" s="61"/>
      <c r="ET350" s="61"/>
      <c r="EU350" s="61"/>
      <c r="EV350" s="61"/>
      <c r="EW350" s="61"/>
      <c r="EX350" s="61"/>
      <c r="EY350" s="61"/>
      <c r="EZ350" s="61"/>
      <c r="FA350" s="61"/>
      <c r="FB350" s="61"/>
      <c r="FC350" s="61"/>
      <c r="FD350" s="61"/>
      <c r="FE350" s="61"/>
      <c r="FF350" s="61"/>
      <c r="FG350" s="61"/>
      <c r="FH350" s="61"/>
      <c r="FI350" s="61"/>
      <c r="FJ350" s="61"/>
      <c r="FK350" s="61"/>
      <c r="FL350" s="61"/>
      <c r="FM350" s="61"/>
      <c r="FN350" s="61"/>
      <c r="FO350" s="61"/>
      <c r="FP350" s="61"/>
      <c r="FQ350" s="61"/>
      <c r="FR350" s="61"/>
      <c r="FS350" s="61"/>
      <c r="FT350" s="61"/>
      <c r="FU350" s="61"/>
      <c r="FV350" s="61"/>
      <c r="FW350" s="61"/>
      <c r="FX350" s="61"/>
      <c r="FY350" s="61"/>
      <c r="FZ350" s="61"/>
      <c r="GA350" s="61"/>
      <c r="GB350" s="61"/>
      <c r="GC350" s="61"/>
      <c r="GD350" s="61"/>
      <c r="GE350" s="61"/>
      <c r="GF350" s="61"/>
      <c r="GG350" s="61"/>
      <c r="GH350" s="61"/>
      <c r="GI350" s="61"/>
      <c r="GJ350" s="61"/>
      <c r="GK350" s="61"/>
      <c r="GL350" s="61"/>
      <c r="GM350" s="61"/>
      <c r="GN350" s="61"/>
      <c r="GO350" s="61"/>
      <c r="GP350" s="61"/>
      <c r="GQ350" s="61"/>
      <c r="GR350" s="61"/>
      <c r="GS350" s="61"/>
      <c r="GT350" s="61"/>
      <c r="GU350" s="61"/>
      <c r="GV350" s="61"/>
      <c r="GW350" s="61"/>
      <c r="GX350" s="61"/>
      <c r="GY350" s="61"/>
      <c r="GZ350" s="61"/>
      <c r="HA350" s="61"/>
      <c r="HB350" s="61"/>
      <c r="HC350" s="61"/>
      <c r="HD350" s="61"/>
      <c r="HE350" s="61"/>
      <c r="HF350" s="61"/>
      <c r="HG350" s="61"/>
      <c r="HH350" s="61"/>
      <c r="HI350" s="61"/>
      <c r="HJ350" s="61"/>
      <c r="HK350" s="61"/>
      <c r="HL350" s="61"/>
      <c r="HM350" s="61"/>
      <c r="HN350" s="61"/>
      <c r="HO350" s="61"/>
      <c r="HP350" s="61"/>
      <c r="HQ350" s="61"/>
      <c r="HR350" s="61"/>
      <c r="HS350" s="61"/>
      <c r="HT350" s="61"/>
      <c r="HU350" s="61"/>
      <c r="HV350" s="61"/>
      <c r="HW350" s="61"/>
      <c r="HX350" s="61"/>
      <c r="HY350" s="61"/>
      <c r="HZ350" s="61"/>
      <c r="IA350" s="61"/>
      <c r="IB350" s="61"/>
      <c r="IC350" s="61"/>
      <c r="ID350" s="61"/>
      <c r="IE350" s="61"/>
      <c r="IF350" s="61"/>
      <c r="IG350" s="61"/>
      <c r="IH350" s="61"/>
      <c r="II350" s="61"/>
      <c r="IJ350" s="61"/>
      <c r="IK350" s="61"/>
      <c r="IL350" s="61"/>
      <c r="IM350" s="61"/>
      <c r="IN350" s="61"/>
      <c r="IO350" s="61"/>
      <c r="IP350" s="61"/>
      <c r="IQ350" s="61"/>
      <c r="IR350" s="61"/>
      <c r="IS350" s="61"/>
      <c r="IT350" s="61"/>
      <c r="IU350" s="61"/>
      <c r="IV350" s="61"/>
      <c r="IW350" s="61"/>
      <c r="IX350" s="61"/>
      <c r="IY350" s="61"/>
      <c r="IZ350" s="61"/>
      <c r="JA350" s="61"/>
      <c r="JB350" s="61"/>
      <c r="JC350" s="61"/>
      <c r="JD350" s="61"/>
      <c r="JE350" s="61"/>
      <c r="JF350" s="61"/>
      <c r="JG350" s="61"/>
      <c r="JH350" s="61"/>
      <c r="JI350" s="61"/>
      <c r="JJ350" s="61"/>
      <c r="JK350" s="61"/>
      <c r="JL350" s="61"/>
      <c r="JM350" s="61"/>
      <c r="JN350" s="61"/>
      <c r="JO350" s="61"/>
      <c r="JP350" s="61"/>
      <c r="JQ350" s="61"/>
      <c r="JR350" s="61"/>
      <c r="JS350" s="61"/>
      <c r="JT350" s="61"/>
      <c r="JU350" s="61"/>
      <c r="JV350" s="61"/>
      <c r="JW350" s="61"/>
      <c r="JX350" s="61"/>
      <c r="JY350" s="61"/>
      <c r="JZ350" s="61"/>
      <c r="KA350" s="61"/>
      <c r="KB350" s="61"/>
      <c r="KC350" s="61"/>
      <c r="KD350" s="61"/>
      <c r="KE350" s="61"/>
      <c r="KF350" s="61"/>
      <c r="KG350" s="61"/>
      <c r="KH350" s="61"/>
      <c r="KI350" s="61"/>
      <c r="KJ350" s="61"/>
      <c r="KK350" s="61"/>
      <c r="KL350" s="61"/>
      <c r="KM350" s="61"/>
      <c r="KN350" s="61"/>
      <c r="KO350" s="61"/>
      <c r="KP350" s="61"/>
      <c r="KQ350" s="61"/>
      <c r="KR350" s="61"/>
      <c r="KS350" s="61"/>
      <c r="KT350" s="61"/>
      <c r="KU350" s="61"/>
      <c r="KV350" s="61"/>
      <c r="KW350" s="61"/>
      <c r="KX350" s="61"/>
      <c r="KY350" s="61"/>
      <c r="KZ350" s="61"/>
      <c r="LA350" s="61"/>
      <c r="LB350" s="61"/>
      <c r="LC350" s="61"/>
      <c r="LD350" s="61"/>
      <c r="LE350" s="61"/>
      <c r="LF350" s="61"/>
      <c r="LG350" s="61"/>
      <c r="LH350" s="61"/>
      <c r="LI350" s="61"/>
      <c r="LJ350" s="61"/>
      <c r="LK350" s="61"/>
      <c r="LL350" s="61"/>
      <c r="LM350" s="61"/>
      <c r="LN350" s="61"/>
      <c r="LO350" s="61"/>
      <c r="LP350" s="61"/>
      <c r="LQ350" s="61"/>
      <c r="LR350" s="61"/>
      <c r="LS350" s="61"/>
      <c r="LT350" s="61"/>
      <c r="LU350" s="61"/>
      <c r="LV350" s="61"/>
      <c r="LW350" s="61"/>
      <c r="LX350" s="61"/>
      <c r="LY350" s="61"/>
      <c r="LZ350" s="61"/>
      <c r="MA350" s="61"/>
      <c r="MB350" s="61"/>
      <c r="MC350" s="61"/>
      <c r="MD350" s="61"/>
      <c r="ME350" s="61"/>
      <c r="MF350" s="61"/>
      <c r="MG350" s="61"/>
      <c r="MH350" s="61"/>
      <c r="MI350" s="61"/>
      <c r="MJ350" s="61"/>
      <c r="MK350" s="61"/>
      <c r="ML350" s="61"/>
      <c r="MM350" s="61"/>
      <c r="MN350" s="61"/>
      <c r="MO350" s="61"/>
      <c r="MP350" s="61"/>
      <c r="MQ350" s="61"/>
      <c r="MR350" s="61"/>
      <c r="MS350" s="61"/>
      <c r="MT350" s="61"/>
      <c r="MU350" s="61"/>
      <c r="MV350" s="61"/>
      <c r="MW350" s="61"/>
      <c r="MX350" s="61"/>
      <c r="MY350" s="61"/>
      <c r="MZ350" s="61"/>
      <c r="NA350" s="61"/>
      <c r="NB350" s="61"/>
      <c r="NC350" s="61"/>
      <c r="ND350" s="61"/>
      <c r="NE350" s="61"/>
      <c r="NF350" s="61"/>
      <c r="NG350" s="61"/>
      <c r="NH350" s="61"/>
      <c r="NI350" s="61"/>
      <c r="NJ350" s="61"/>
      <c r="NK350" s="61"/>
      <c r="NL350" s="61"/>
      <c r="NM350" s="61"/>
      <c r="NN350" s="61"/>
      <c r="NO350" s="61"/>
      <c r="NP350" s="61"/>
      <c r="NQ350" s="61"/>
      <c r="NR350" s="61"/>
      <c r="NS350" s="61"/>
      <c r="NT350" s="61"/>
      <c r="NU350" s="61"/>
      <c r="NV350" s="61"/>
      <c r="NW350" s="61"/>
      <c r="NX350" s="61"/>
      <c r="NY350" s="61"/>
      <c r="NZ350" s="61"/>
      <c r="OA350" s="61"/>
      <c r="OB350" s="61"/>
      <c r="OC350" s="61"/>
      <c r="OD350" s="61"/>
      <c r="OE350" s="61"/>
      <c r="OF350" s="61"/>
      <c r="OG350" s="61"/>
      <c r="OH350" s="61"/>
      <c r="OI350" s="61"/>
      <c r="OJ350" s="61"/>
      <c r="OK350" s="61"/>
      <c r="OL350" s="61"/>
      <c r="OM350" s="61"/>
      <c r="ON350" s="61"/>
      <c r="OO350" s="61"/>
      <c r="OP350" s="61"/>
      <c r="OQ350" s="61"/>
      <c r="OR350" s="61"/>
      <c r="OS350" s="61"/>
      <c r="OT350" s="61"/>
      <c r="OU350" s="61"/>
      <c r="OV350" s="61"/>
      <c r="OW350" s="61"/>
      <c r="OX350" s="61"/>
      <c r="OY350" s="61"/>
      <c r="OZ350" s="61"/>
      <c r="PA350" s="61"/>
      <c r="PB350" s="61"/>
      <c r="PC350" s="61"/>
      <c r="PD350" s="61"/>
      <c r="PE350" s="61"/>
      <c r="PF350" s="61"/>
      <c r="PG350" s="61"/>
      <c r="PH350" s="61"/>
      <c r="PI350" s="61"/>
      <c r="PJ350" s="61"/>
      <c r="PK350" s="61"/>
      <c r="PL350" s="61"/>
      <c r="PM350" s="61"/>
      <c r="PN350" s="61"/>
      <c r="PO350" s="61"/>
      <c r="PP350" s="61"/>
      <c r="PQ350" s="61"/>
      <c r="PR350" s="61"/>
      <c r="PS350" s="61"/>
      <c r="PT350" s="61"/>
      <c r="PU350" s="61"/>
      <c r="PV350" s="61"/>
      <c r="PW350" s="61"/>
      <c r="PX350" s="61"/>
      <c r="PY350" s="61"/>
      <c r="PZ350" s="61"/>
      <c r="QA350" s="61"/>
      <c r="QB350" s="61"/>
      <c r="QC350" s="61"/>
      <c r="QD350" s="61"/>
      <c r="QE350" s="61"/>
      <c r="QF350" s="61"/>
      <c r="QG350" s="61"/>
      <c r="QH350" s="61"/>
      <c r="QI350" s="61"/>
      <c r="QJ350" s="61"/>
      <c r="QK350" s="61"/>
      <c r="QL350" s="61"/>
      <c r="QM350" s="61"/>
      <c r="QN350" s="61"/>
      <c r="QO350" s="61"/>
      <c r="QP350" s="61"/>
      <c r="QQ350" s="61"/>
      <c r="QR350" s="61"/>
      <c r="QS350" s="61"/>
      <c r="QT350" s="61"/>
      <c r="QU350" s="61"/>
      <c r="QV350" s="61"/>
      <c r="QW350" s="61"/>
      <c r="QX350" s="61"/>
      <c r="QY350" s="61"/>
      <c r="QZ350" s="61"/>
      <c r="RA350" s="61"/>
      <c r="RB350" s="61"/>
      <c r="RC350" s="61"/>
      <c r="RD350" s="61"/>
      <c r="RE350" s="61"/>
      <c r="RF350" s="61"/>
      <c r="RG350" s="61"/>
      <c r="RH350" s="61"/>
      <c r="RI350" s="61"/>
      <c r="RJ350" s="61"/>
      <c r="RK350" s="61"/>
      <c r="RL350" s="61"/>
      <c r="RM350" s="61"/>
      <c r="RN350" s="61"/>
      <c r="RO350" s="61"/>
      <c r="RP350" s="61"/>
      <c r="RQ350" s="61"/>
      <c r="RR350" s="61"/>
      <c r="RS350" s="61"/>
      <c r="RT350" s="61"/>
      <c r="RU350" s="61"/>
      <c r="RV350" s="61"/>
      <c r="RW350" s="61"/>
      <c r="RX350" s="61"/>
      <c r="RY350" s="61"/>
      <c r="RZ350" s="61"/>
      <c r="SA350" s="61"/>
      <c r="SB350" s="61"/>
      <c r="SC350" s="61"/>
      <c r="SD350" s="61"/>
      <c r="SE350" s="61"/>
      <c r="SF350" s="61"/>
      <c r="SG350" s="61"/>
      <c r="SH350" s="61"/>
      <c r="SI350" s="61"/>
      <c r="SJ350" s="61"/>
      <c r="SK350" s="61"/>
      <c r="SL350" s="61"/>
      <c r="SM350" s="61"/>
      <c r="SN350" s="61"/>
      <c r="SO350" s="61"/>
      <c r="SP350" s="61"/>
      <c r="SQ350" s="61"/>
      <c r="SR350" s="61"/>
      <c r="SS350" s="61"/>
      <c r="ST350" s="61"/>
      <c r="SU350" s="61"/>
      <c r="SV350" s="61"/>
      <c r="SW350" s="61"/>
      <c r="SX350" s="61"/>
      <c r="SY350" s="61"/>
      <c r="SZ350" s="61"/>
      <c r="TA350" s="61"/>
      <c r="TB350" s="61"/>
      <c r="TC350" s="61"/>
      <c r="TD350" s="61"/>
      <c r="TE350" s="61"/>
      <c r="TF350" s="61"/>
      <c r="TG350" s="61"/>
      <c r="TH350" s="61"/>
      <c r="TI350" s="61"/>
      <c r="TJ350" s="61"/>
      <c r="TK350" s="61"/>
      <c r="TL350" s="61"/>
      <c r="TM350" s="61"/>
      <c r="TN350" s="61"/>
      <c r="TO350" s="61"/>
      <c r="TP350" s="61"/>
      <c r="TQ350" s="61"/>
      <c r="TR350" s="61"/>
      <c r="TS350" s="61"/>
      <c r="TT350" s="61"/>
      <c r="TU350" s="61"/>
      <c r="TV350" s="61"/>
      <c r="TW350" s="61"/>
      <c r="TX350" s="61"/>
      <c r="TY350" s="61"/>
      <c r="TZ350" s="61"/>
      <c r="UA350" s="61"/>
      <c r="UB350" s="61"/>
      <c r="UC350" s="61"/>
      <c r="UD350" s="61"/>
      <c r="UE350" s="61"/>
      <c r="UF350" s="61"/>
      <c r="UG350" s="61"/>
      <c r="UH350" s="61"/>
      <c r="UI350" s="61"/>
      <c r="UJ350" s="61"/>
      <c r="UK350" s="61"/>
      <c r="UL350" s="61"/>
      <c r="UM350" s="61"/>
      <c r="UN350" s="61"/>
      <c r="UO350" s="61"/>
      <c r="UP350" s="61"/>
      <c r="UQ350" s="61"/>
      <c r="UR350" s="61"/>
      <c r="US350" s="61"/>
      <c r="UT350" s="61"/>
      <c r="UU350" s="61"/>
      <c r="UV350" s="61"/>
      <c r="UW350" s="61"/>
      <c r="UX350" s="61"/>
      <c r="UY350" s="61"/>
      <c r="UZ350" s="61"/>
      <c r="VA350" s="61"/>
      <c r="VB350" s="61"/>
      <c r="VC350" s="61"/>
      <c r="VD350" s="61"/>
      <c r="VE350" s="61"/>
      <c r="VF350" s="61"/>
      <c r="VG350" s="61"/>
      <c r="VH350" s="61"/>
      <c r="VI350" s="61"/>
      <c r="VJ350" s="61"/>
      <c r="VK350" s="61"/>
      <c r="VL350" s="61"/>
      <c r="VM350" s="61"/>
      <c r="VN350" s="61"/>
      <c r="VO350" s="61"/>
      <c r="VP350" s="61"/>
      <c r="VQ350" s="61"/>
      <c r="VR350" s="61"/>
      <c r="VS350" s="61"/>
      <c r="VT350" s="61"/>
      <c r="VU350" s="61"/>
      <c r="VV350" s="61"/>
      <c r="VW350" s="61"/>
      <c r="VX350" s="61"/>
      <c r="VY350" s="61"/>
      <c r="VZ350" s="61"/>
      <c r="WA350" s="61"/>
      <c r="WB350" s="61"/>
      <c r="WC350" s="61"/>
      <c r="WD350" s="61"/>
      <c r="WE350" s="61"/>
      <c r="WF350" s="61"/>
      <c r="WG350" s="61"/>
      <c r="WH350" s="61"/>
      <c r="WI350" s="61"/>
      <c r="WJ350" s="61"/>
      <c r="WK350" s="61"/>
      <c r="WL350" s="61"/>
      <c r="WM350" s="61"/>
      <c r="WN350" s="61"/>
      <c r="WO350" s="61"/>
      <c r="WP350" s="61"/>
      <c r="WQ350" s="61"/>
      <c r="WR350" s="61"/>
      <c r="WS350" s="61"/>
      <c r="WT350" s="61"/>
      <c r="WU350" s="61"/>
      <c r="WV350" s="61"/>
      <c r="WW350" s="61"/>
      <c r="WX350" s="61"/>
      <c r="WY350" s="61"/>
      <c r="WZ350" s="61"/>
      <c r="XA350" s="61"/>
      <c r="XB350" s="61"/>
      <c r="XC350" s="61"/>
      <c r="XD350" s="61"/>
      <c r="XE350" s="61"/>
      <c r="XF350" s="61"/>
      <c r="XG350" s="61"/>
      <c r="XH350" s="61"/>
      <c r="XI350" s="61"/>
      <c r="XJ350" s="61"/>
      <c r="XK350" s="61"/>
      <c r="XL350" s="61"/>
      <c r="XM350" s="61"/>
      <c r="XN350" s="61"/>
      <c r="XO350" s="61"/>
      <c r="XP350" s="61"/>
      <c r="XQ350" s="61"/>
      <c r="XR350" s="61"/>
      <c r="XS350" s="61"/>
      <c r="XT350" s="61"/>
      <c r="XU350" s="61"/>
      <c r="XV350" s="61"/>
      <c r="XW350" s="61"/>
      <c r="XX350" s="61"/>
      <c r="XY350" s="61"/>
      <c r="XZ350" s="61"/>
      <c r="YA350" s="61"/>
      <c r="YB350" s="61"/>
      <c r="YC350" s="61"/>
      <c r="YD350" s="61"/>
      <c r="YE350" s="61"/>
      <c r="YF350" s="61"/>
      <c r="YG350" s="61"/>
      <c r="YH350" s="61"/>
      <c r="YI350" s="61"/>
      <c r="YJ350" s="61"/>
      <c r="YK350" s="61"/>
      <c r="YL350" s="61"/>
      <c r="YM350" s="61"/>
      <c r="YN350" s="61"/>
      <c r="YO350" s="61"/>
      <c r="YP350" s="61"/>
      <c r="YQ350" s="61"/>
      <c r="YR350" s="61"/>
      <c r="YS350" s="61"/>
      <c r="YT350" s="61"/>
      <c r="YU350" s="61"/>
      <c r="YV350" s="61"/>
      <c r="YW350" s="61"/>
      <c r="YX350" s="61"/>
      <c r="YY350" s="61"/>
      <c r="YZ350" s="61"/>
      <c r="ZA350" s="61"/>
      <c r="ZB350" s="61"/>
      <c r="ZC350" s="61"/>
      <c r="ZD350" s="61"/>
      <c r="ZE350" s="61"/>
      <c r="ZF350" s="61"/>
      <c r="ZG350" s="61"/>
      <c r="ZH350" s="61"/>
      <c r="ZI350" s="61"/>
      <c r="ZJ350" s="61"/>
      <c r="ZK350" s="61"/>
      <c r="ZL350" s="61"/>
      <c r="ZM350" s="61"/>
      <c r="ZN350" s="61"/>
      <c r="ZO350" s="61"/>
      <c r="ZP350" s="61"/>
      <c r="ZQ350" s="61"/>
      <c r="ZR350" s="61"/>
      <c r="ZS350" s="61"/>
      <c r="ZT350" s="61"/>
      <c r="ZU350" s="61"/>
      <c r="ZV350" s="61"/>
      <c r="ZW350" s="61"/>
      <c r="ZX350" s="61"/>
      <c r="ZY350" s="61"/>
      <c r="ZZ350" s="61"/>
      <c r="AAA350" s="61"/>
      <c r="AAB350" s="61"/>
      <c r="AAC350" s="61"/>
      <c r="AAD350" s="61"/>
      <c r="AAE350" s="61"/>
      <c r="AAF350" s="61"/>
      <c r="AAG350" s="61"/>
      <c r="AAH350" s="61"/>
      <c r="AAI350" s="61"/>
      <c r="AAJ350" s="61"/>
      <c r="AAK350" s="61"/>
      <c r="AAL350" s="61"/>
      <c r="AAM350" s="61"/>
      <c r="AAN350" s="61"/>
      <c r="AAO350" s="61"/>
      <c r="AAP350" s="61"/>
      <c r="AAQ350" s="61"/>
      <c r="AAR350" s="61"/>
      <c r="AAS350" s="61"/>
      <c r="AAT350" s="61"/>
      <c r="AAU350" s="61"/>
      <c r="AAV350" s="61"/>
      <c r="AAW350" s="61"/>
      <c r="AAX350" s="61"/>
      <c r="AAY350" s="61"/>
      <c r="AAZ350" s="61"/>
      <c r="ABA350" s="61"/>
      <c r="ABB350" s="61"/>
      <c r="ABC350" s="61"/>
      <c r="ABD350" s="61"/>
      <c r="ABE350" s="61"/>
      <c r="ABF350" s="61"/>
      <c r="ABG350" s="61"/>
      <c r="ABH350" s="61"/>
      <c r="ABI350" s="61"/>
      <c r="ABJ350" s="61"/>
      <c r="ABK350" s="61"/>
      <c r="ABL350" s="61"/>
      <c r="ABM350" s="61"/>
      <c r="ABN350" s="61"/>
      <c r="ABO350" s="61"/>
      <c r="ABP350" s="61"/>
      <c r="ABQ350" s="61"/>
      <c r="ABR350" s="61"/>
      <c r="ABS350" s="61"/>
      <c r="ABT350" s="61"/>
      <c r="ABU350" s="61"/>
      <c r="ABV350" s="61"/>
      <c r="ABW350" s="61"/>
      <c r="ABX350" s="61"/>
      <c r="ABY350" s="61"/>
      <c r="ABZ350" s="61"/>
      <c r="ACA350" s="61"/>
      <c r="ACB350" s="61"/>
      <c r="ACC350" s="61"/>
      <c r="ACD350" s="61"/>
      <c r="ACE350" s="61"/>
      <c r="ACF350" s="61"/>
      <c r="ACG350" s="61"/>
      <c r="ACH350" s="61"/>
      <c r="ACI350" s="61"/>
      <c r="ACJ350" s="61"/>
      <c r="ACK350" s="61"/>
      <c r="ACL350" s="61"/>
      <c r="ACM350" s="61"/>
      <c r="ACN350" s="61"/>
      <c r="ACO350" s="61"/>
      <c r="ACP350" s="61"/>
      <c r="ACQ350" s="61"/>
      <c r="ACR350" s="61"/>
      <c r="ACS350" s="61"/>
      <c r="ACT350" s="61"/>
      <c r="ACU350" s="61"/>
      <c r="ACV350" s="61"/>
      <c r="ACW350" s="61"/>
      <c r="ACX350" s="61"/>
      <c r="ACY350" s="61"/>
      <c r="ACZ350" s="61"/>
      <c r="ADA350" s="61"/>
      <c r="ADB350" s="61"/>
      <c r="ADC350" s="61"/>
      <c r="ADD350" s="61"/>
      <c r="ADE350" s="61"/>
      <c r="ADF350" s="61"/>
      <c r="ADG350" s="61"/>
      <c r="ADH350" s="61"/>
      <c r="ADI350" s="61"/>
      <c r="ADJ350" s="61"/>
      <c r="ADK350" s="61"/>
      <c r="ADL350" s="61"/>
      <c r="ADM350" s="61"/>
      <c r="ADN350" s="61"/>
      <c r="ADO350" s="61"/>
      <c r="ADP350" s="61"/>
      <c r="ADQ350" s="61"/>
      <c r="ADR350" s="61"/>
      <c r="ADS350" s="61"/>
      <c r="ADT350" s="61"/>
      <c r="ADU350" s="61"/>
      <c r="ADV350" s="61"/>
      <c r="ADW350" s="61"/>
      <c r="ADX350" s="61"/>
      <c r="ADY350" s="61"/>
      <c r="ADZ350" s="61"/>
      <c r="AEA350" s="61"/>
      <c r="AEB350" s="61"/>
      <c r="AEC350" s="61"/>
      <c r="AED350" s="61"/>
      <c r="AEE350" s="61"/>
      <c r="AEF350" s="61"/>
      <c r="AEG350" s="61"/>
      <c r="AEH350" s="61"/>
      <c r="AEI350" s="61"/>
      <c r="AEJ350" s="61"/>
      <c r="AEK350" s="61"/>
      <c r="AEL350" s="61"/>
      <c r="AEM350" s="61"/>
      <c r="AEN350" s="61"/>
      <c r="AEO350" s="61"/>
      <c r="AEP350" s="61"/>
      <c r="AEQ350" s="61"/>
      <c r="AER350" s="61"/>
      <c r="AES350" s="61"/>
      <c r="AET350" s="61"/>
      <c r="AEU350" s="61"/>
      <c r="AEV350" s="61"/>
      <c r="AEW350" s="61"/>
      <c r="AEX350" s="61"/>
      <c r="AEY350" s="61"/>
      <c r="AEZ350" s="61"/>
      <c r="AFA350" s="61"/>
      <c r="AFB350" s="61"/>
      <c r="AFC350" s="61"/>
      <c r="AFD350" s="61"/>
      <c r="AFE350" s="61"/>
      <c r="AFF350" s="61"/>
      <c r="AFG350" s="61"/>
      <c r="AFH350" s="61"/>
      <c r="AFI350" s="61"/>
      <c r="AFJ350" s="61"/>
      <c r="AFK350" s="61"/>
      <c r="AFL350" s="61"/>
      <c r="AFM350" s="61"/>
      <c r="AFN350" s="61"/>
      <c r="AFO350" s="61"/>
      <c r="AFP350" s="61"/>
      <c r="AFQ350" s="61"/>
      <c r="AFR350" s="61"/>
      <c r="AFS350" s="61"/>
      <c r="AFT350" s="61"/>
      <c r="AFU350" s="61"/>
      <c r="AFV350" s="61"/>
      <c r="AFW350" s="61"/>
      <c r="AFX350" s="61"/>
      <c r="AFY350" s="61"/>
      <c r="AFZ350" s="61"/>
      <c r="AGA350" s="61"/>
      <c r="AGB350" s="61"/>
      <c r="AGC350" s="61"/>
      <c r="AGD350" s="61"/>
      <c r="AGE350" s="61"/>
      <c r="AGF350" s="61"/>
      <c r="AGG350" s="61"/>
      <c r="AGH350" s="61"/>
      <c r="AGI350" s="61"/>
      <c r="AGJ350" s="61"/>
      <c r="AGK350" s="61"/>
      <c r="AGL350" s="61"/>
      <c r="AGM350" s="61"/>
      <c r="AGN350" s="61"/>
      <c r="AGO350" s="61"/>
      <c r="AGP350" s="61"/>
      <c r="AGQ350" s="61"/>
      <c r="AGR350" s="61"/>
      <c r="AGS350" s="61"/>
      <c r="AGT350" s="61"/>
      <c r="AGU350" s="61"/>
      <c r="AGV350" s="61"/>
      <c r="AGW350" s="61"/>
      <c r="AGX350" s="61"/>
      <c r="AGY350" s="61"/>
      <c r="AGZ350" s="61"/>
      <c r="AHA350" s="61"/>
      <c r="AHB350" s="61"/>
      <c r="AHC350" s="61"/>
      <c r="AHD350" s="61"/>
      <c r="AHE350" s="61"/>
      <c r="AHF350" s="61"/>
      <c r="AHG350" s="61"/>
      <c r="AHH350" s="61"/>
      <c r="AHI350" s="61"/>
      <c r="AHJ350" s="61"/>
      <c r="AHK350" s="61"/>
      <c r="AHL350" s="61"/>
      <c r="AHM350" s="61"/>
      <c r="AHN350" s="61"/>
      <c r="AHO350" s="61"/>
      <c r="AHP350" s="61"/>
      <c r="AHQ350" s="61"/>
      <c r="AHR350" s="61"/>
      <c r="AHS350" s="61"/>
      <c r="AHT350" s="61"/>
      <c r="AHU350" s="61"/>
      <c r="AHV350" s="61"/>
      <c r="AHW350" s="61"/>
      <c r="AHX350" s="61"/>
      <c r="AHY350" s="61"/>
      <c r="AHZ350" s="61"/>
      <c r="AIA350" s="61"/>
      <c r="AIB350" s="61"/>
      <c r="AIC350" s="61"/>
      <c r="AID350" s="61"/>
      <c r="AIE350" s="61"/>
      <c r="AIF350" s="61"/>
      <c r="AIG350" s="61"/>
      <c r="AIH350" s="61"/>
      <c r="AII350" s="61"/>
      <c r="AIJ350" s="61"/>
      <c r="AIK350" s="61"/>
      <c r="AIL350" s="61"/>
      <c r="AIM350" s="61"/>
      <c r="AIN350" s="61"/>
      <c r="AIO350" s="61"/>
      <c r="AIP350" s="61"/>
      <c r="AIQ350" s="61"/>
      <c r="AIR350" s="61"/>
      <c r="AIS350" s="61"/>
      <c r="AIT350" s="61"/>
      <c r="AIU350" s="61"/>
      <c r="AIV350" s="61"/>
      <c r="AIW350" s="61"/>
      <c r="AIX350" s="61"/>
      <c r="AIY350" s="61"/>
      <c r="AIZ350" s="61"/>
      <c r="AJA350" s="61"/>
      <c r="AJB350" s="61"/>
      <c r="AJC350" s="61"/>
      <c r="AJD350" s="61"/>
      <c r="AJE350" s="61"/>
      <c r="AJF350" s="61"/>
      <c r="AJG350" s="61"/>
      <c r="AJH350" s="61"/>
      <c r="AJI350" s="61"/>
      <c r="AJJ350" s="61"/>
      <c r="AJK350" s="61"/>
      <c r="AJL350" s="61"/>
      <c r="AJM350" s="61"/>
      <c r="AJN350" s="61"/>
      <c r="AJO350" s="61"/>
      <c r="AJP350" s="61"/>
      <c r="AJQ350" s="61"/>
      <c r="AJR350" s="61"/>
      <c r="AJS350" s="61"/>
      <c r="AJT350" s="61"/>
      <c r="AJU350" s="61"/>
      <c r="AJV350" s="61"/>
      <c r="AJW350" s="61"/>
      <c r="AJX350" s="61"/>
      <c r="AJY350" s="61"/>
      <c r="AJZ350" s="61"/>
      <c r="AKA350" s="61"/>
      <c r="AKB350" s="61"/>
      <c r="AKC350" s="61"/>
      <c r="AKD350" s="61"/>
      <c r="AKE350" s="61"/>
      <c r="AKF350" s="61"/>
      <c r="AKG350" s="61"/>
      <c r="AKH350" s="61"/>
      <c r="AKI350" s="61"/>
      <c r="AKJ350" s="61"/>
      <c r="AKK350" s="61"/>
      <c r="AKL350" s="61"/>
      <c r="AKM350" s="61"/>
      <c r="AKN350" s="61"/>
      <c r="AKO350" s="61"/>
      <c r="AKP350" s="61"/>
      <c r="AKQ350" s="61"/>
      <c r="AKR350" s="61"/>
      <c r="AKS350" s="61"/>
      <c r="AKT350" s="61"/>
      <c r="AKU350" s="61"/>
      <c r="AKV350" s="61"/>
      <c r="AKW350" s="61"/>
      <c r="AKX350" s="61"/>
      <c r="AKY350" s="61"/>
      <c r="AKZ350" s="61"/>
      <c r="ALA350" s="61"/>
      <c r="ALB350" s="61"/>
      <c r="ALC350" s="61"/>
      <c r="ALD350" s="61"/>
      <c r="ALE350" s="61"/>
      <c r="ALF350" s="61"/>
      <c r="ALG350" s="61"/>
      <c r="ALH350" s="61"/>
      <c r="ALI350" s="61"/>
      <c r="ALJ350" s="61"/>
      <c r="ALK350" s="61"/>
      <c r="ALL350" s="61"/>
      <c r="ALM350" s="61"/>
      <c r="ALN350" s="61"/>
      <c r="ALO350" s="61"/>
      <c r="ALP350" s="61"/>
      <c r="ALQ350" s="61"/>
      <c r="ALR350" s="61"/>
      <c r="ALS350" s="61"/>
      <c r="ALT350" s="61"/>
      <c r="ALU350" s="61"/>
      <c r="ALV350" s="61"/>
      <c r="ALW350" s="61"/>
      <c r="ALX350" s="61"/>
      <c r="ALY350" s="61"/>
      <c r="ALZ350" s="61"/>
      <c r="AMA350" s="61"/>
      <c r="AMB350" s="61"/>
      <c r="AMC350" s="61"/>
      <c r="AMD350" s="61"/>
      <c r="AME350" s="61"/>
      <c r="AMF350" s="61"/>
      <c r="AMG350" s="61"/>
      <c r="AMH350" s="61"/>
      <c r="AMI350" s="61"/>
      <c r="AMJ350" s="61"/>
      <c r="AMK350" s="61"/>
      <c r="AML350" s="61"/>
      <c r="AMM350" s="61"/>
      <c r="AMN350" s="61"/>
      <c r="AMO350" s="61"/>
      <c r="AMP350" s="61"/>
      <c r="AMQ350" s="61"/>
      <c r="AMR350" s="61"/>
      <c r="AMS350" s="61"/>
      <c r="AMT350" s="61"/>
      <c r="AMU350" s="61"/>
      <c r="AMV350" s="61"/>
      <c r="AMW350" s="61"/>
      <c r="AMX350" s="61"/>
      <c r="AMY350" s="61"/>
      <c r="AMZ350" s="61"/>
      <c r="ANA350" s="61"/>
      <c r="ANB350" s="61"/>
      <c r="ANC350" s="61"/>
      <c r="AND350" s="61"/>
      <c r="ANE350" s="61"/>
      <c r="ANF350" s="61"/>
      <c r="ANG350" s="61"/>
      <c r="ANH350" s="61"/>
      <c r="ANI350" s="61"/>
      <c r="ANJ350" s="61"/>
      <c r="ANK350" s="61"/>
      <c r="ANL350" s="61"/>
      <c r="ANM350" s="61"/>
      <c r="ANN350" s="61"/>
      <c r="ANO350" s="61"/>
      <c r="ANP350" s="61"/>
      <c r="ANQ350" s="61"/>
      <c r="ANR350" s="61"/>
      <c r="ANS350" s="61"/>
      <c r="ANT350" s="61"/>
      <c r="ANU350" s="61"/>
      <c r="ANV350" s="61"/>
      <c r="ANW350" s="61"/>
      <c r="ANX350" s="61"/>
      <c r="ANY350" s="61"/>
      <c r="ANZ350" s="61"/>
      <c r="AOA350" s="61"/>
      <c r="AOB350" s="61"/>
      <c r="AOC350" s="61"/>
      <c r="AOD350" s="61"/>
      <c r="AOE350" s="61"/>
      <c r="AOF350" s="61"/>
      <c r="AOG350" s="61"/>
      <c r="AOH350" s="61"/>
      <c r="AOI350" s="61"/>
      <c r="AOJ350" s="61"/>
      <c r="AOK350" s="61"/>
      <c r="AOL350" s="61"/>
      <c r="AOM350" s="61"/>
      <c r="AON350" s="61"/>
      <c r="AOO350" s="61"/>
      <c r="AOP350" s="61"/>
      <c r="AOQ350" s="61"/>
      <c r="AOR350" s="61"/>
      <c r="AOS350" s="61"/>
      <c r="AOT350" s="61"/>
      <c r="AOU350" s="61"/>
      <c r="AOV350" s="61"/>
      <c r="AOW350" s="61"/>
      <c r="AOX350" s="61"/>
      <c r="AOY350" s="61"/>
      <c r="AOZ350" s="61"/>
      <c r="APA350" s="61"/>
      <c r="APB350" s="61"/>
      <c r="APC350" s="61"/>
      <c r="APD350" s="61"/>
      <c r="APE350" s="61"/>
      <c r="APF350" s="61"/>
      <c r="APG350" s="61"/>
      <c r="APH350" s="61"/>
      <c r="API350" s="61"/>
      <c r="APJ350" s="61"/>
      <c r="APK350" s="61"/>
      <c r="APL350" s="61"/>
      <c r="APM350" s="61"/>
      <c r="APN350" s="61"/>
      <c r="APO350" s="61"/>
      <c r="APP350" s="61"/>
      <c r="APQ350" s="61"/>
      <c r="APR350" s="61"/>
      <c r="APS350" s="61"/>
      <c r="APT350" s="61"/>
      <c r="APU350" s="61"/>
      <c r="APV350" s="61"/>
      <c r="APW350" s="61"/>
      <c r="APX350" s="61"/>
      <c r="APY350" s="61"/>
      <c r="APZ350" s="61"/>
      <c r="AQA350" s="61"/>
      <c r="AQB350" s="61"/>
      <c r="AQC350" s="61"/>
      <c r="AQD350" s="61"/>
      <c r="AQE350" s="61"/>
      <c r="AQF350" s="61"/>
      <c r="AQG350" s="61"/>
      <c r="AQH350" s="61"/>
      <c r="AQI350" s="61"/>
      <c r="AQJ350" s="61"/>
      <c r="AQK350" s="61"/>
      <c r="AQL350" s="61"/>
      <c r="AQM350" s="61"/>
      <c r="AQN350" s="61"/>
      <c r="AQO350" s="61"/>
      <c r="AQP350" s="61"/>
      <c r="AQQ350" s="61"/>
      <c r="AQR350" s="61"/>
      <c r="AQS350" s="61"/>
      <c r="AQT350" s="61"/>
      <c r="AQU350" s="61"/>
      <c r="AQV350" s="61"/>
      <c r="AQW350" s="61"/>
      <c r="AQX350" s="61"/>
      <c r="AQY350" s="61"/>
      <c r="AQZ350" s="61"/>
      <c r="ARA350" s="61"/>
      <c r="ARB350" s="61"/>
      <c r="ARC350" s="61"/>
      <c r="ARD350" s="61"/>
      <c r="ARE350" s="61"/>
      <c r="ARF350" s="61"/>
      <c r="ARG350" s="61"/>
      <c r="ARH350" s="61"/>
      <c r="ARI350" s="61"/>
      <c r="ARJ350" s="61"/>
      <c r="ARK350" s="61"/>
      <c r="ARL350" s="61"/>
      <c r="ARM350" s="61"/>
      <c r="ARN350" s="61"/>
      <c r="ARO350" s="61"/>
      <c r="ARP350" s="61"/>
      <c r="ARQ350" s="61"/>
      <c r="ARR350" s="61"/>
      <c r="ARS350" s="61"/>
      <c r="ART350" s="61"/>
      <c r="ARU350" s="61"/>
      <c r="ARV350" s="61"/>
      <c r="ARW350" s="61"/>
      <c r="ARX350" s="61"/>
      <c r="ARY350" s="61"/>
      <c r="ARZ350" s="61"/>
      <c r="ASA350" s="61"/>
      <c r="ASB350" s="61"/>
      <c r="ASC350" s="61"/>
      <c r="ASD350" s="61"/>
      <c r="ASE350" s="61"/>
      <c r="ASF350" s="61"/>
      <c r="ASG350" s="61"/>
      <c r="ASH350" s="61"/>
      <c r="ASI350" s="61"/>
      <c r="ASJ350" s="61"/>
      <c r="ASK350" s="61"/>
      <c r="ASL350" s="61"/>
      <c r="ASM350" s="61"/>
      <c r="ASN350" s="61"/>
      <c r="ASO350" s="61"/>
      <c r="ASP350" s="61"/>
      <c r="ASQ350" s="61"/>
      <c r="ASR350" s="61"/>
      <c r="ASS350" s="61"/>
      <c r="AST350" s="61"/>
      <c r="ASU350" s="61"/>
      <c r="ASV350" s="61"/>
      <c r="ASW350" s="61"/>
      <c r="ASX350" s="61"/>
      <c r="ASY350" s="61"/>
      <c r="ASZ350" s="61"/>
      <c r="ATA350" s="61"/>
      <c r="ATB350" s="61"/>
      <c r="ATC350" s="61"/>
      <c r="ATD350" s="61"/>
      <c r="ATE350" s="61"/>
      <c r="ATF350" s="61"/>
      <c r="ATG350" s="61"/>
      <c r="ATH350" s="61"/>
      <c r="ATI350" s="61"/>
      <c r="ATJ350" s="61"/>
      <c r="ATK350" s="61"/>
      <c r="ATL350" s="61"/>
      <c r="ATM350" s="61"/>
      <c r="ATN350" s="61"/>
      <c r="ATO350" s="61"/>
      <c r="ATP350" s="61"/>
      <c r="ATQ350" s="61"/>
      <c r="ATR350" s="61"/>
      <c r="ATS350" s="61"/>
      <c r="ATT350" s="61"/>
      <c r="ATU350" s="61"/>
      <c r="ATV350" s="61"/>
      <c r="ATW350" s="61"/>
      <c r="ATX350" s="61"/>
      <c r="ATY350" s="61"/>
      <c r="ATZ350" s="61"/>
      <c r="AUA350" s="61"/>
      <c r="AUB350" s="61"/>
      <c r="AUC350" s="61"/>
      <c r="AUD350" s="61"/>
      <c r="AUE350" s="61"/>
      <c r="AUF350" s="61"/>
      <c r="AUG350" s="61"/>
      <c r="AUH350" s="61"/>
      <c r="AUI350" s="61"/>
      <c r="AUJ350" s="61"/>
      <c r="AUK350" s="61"/>
      <c r="AUL350" s="61"/>
      <c r="AUM350" s="61"/>
      <c r="AUN350" s="61"/>
      <c r="AUO350" s="61"/>
      <c r="AUP350" s="61"/>
      <c r="AUQ350" s="61"/>
      <c r="AUR350" s="61"/>
      <c r="AUS350" s="61"/>
      <c r="AUT350" s="61"/>
      <c r="AUU350" s="61"/>
      <c r="AUV350" s="61"/>
      <c r="AUW350" s="61"/>
      <c r="AUX350" s="61"/>
      <c r="AUY350" s="61"/>
      <c r="AUZ350" s="61"/>
      <c r="AVA350" s="61"/>
      <c r="AVB350" s="61"/>
      <c r="AVC350" s="61"/>
      <c r="AVD350" s="61"/>
      <c r="AVE350" s="61"/>
      <c r="AVF350" s="61"/>
      <c r="AVG350" s="61"/>
      <c r="AVH350" s="61"/>
      <c r="AVI350" s="61"/>
      <c r="AVJ350" s="61"/>
      <c r="AVK350" s="61"/>
      <c r="AVL350" s="61"/>
      <c r="AVM350" s="61"/>
      <c r="AVN350" s="61"/>
      <c r="AVO350" s="61"/>
      <c r="AVP350" s="61"/>
      <c r="AVQ350" s="61"/>
      <c r="AVR350" s="61"/>
      <c r="AVS350" s="61"/>
      <c r="AVT350" s="61"/>
      <c r="AVU350" s="61"/>
      <c r="AVV350" s="61"/>
      <c r="AVW350" s="61"/>
      <c r="AVX350" s="61"/>
      <c r="AVY350" s="61"/>
      <c r="AVZ350" s="61"/>
      <c r="AWA350" s="61"/>
      <c r="AWB350" s="61"/>
      <c r="AWC350" s="61"/>
      <c r="AWD350" s="61"/>
      <c r="AWE350" s="61"/>
      <c r="AWF350" s="61"/>
      <c r="AWG350" s="61"/>
      <c r="AWH350" s="61"/>
      <c r="AWI350" s="61"/>
      <c r="AWJ350" s="61"/>
      <c r="AWK350" s="61"/>
      <c r="AWL350" s="61"/>
      <c r="AWM350" s="61"/>
      <c r="AWN350" s="61"/>
      <c r="AWO350" s="61"/>
      <c r="AWP350" s="61"/>
      <c r="AWQ350" s="61"/>
      <c r="AWR350" s="61"/>
      <c r="AWS350" s="61"/>
      <c r="AWT350" s="61"/>
      <c r="AWU350" s="61"/>
      <c r="AWV350" s="61"/>
      <c r="AWW350" s="61"/>
      <c r="AWX350" s="61"/>
      <c r="AWY350" s="61"/>
      <c r="AWZ350" s="61"/>
      <c r="AXA350" s="61"/>
      <c r="AXB350" s="61"/>
      <c r="AXC350" s="61"/>
      <c r="AXD350" s="61"/>
      <c r="AXE350" s="61"/>
      <c r="AXF350" s="61"/>
      <c r="AXG350" s="61"/>
      <c r="AXH350" s="61"/>
      <c r="AXI350" s="61"/>
      <c r="AXJ350" s="61"/>
      <c r="AXK350" s="61"/>
      <c r="AXL350" s="61"/>
      <c r="AXM350" s="61"/>
      <c r="AXN350" s="61"/>
      <c r="AXO350" s="61"/>
      <c r="AXP350" s="61"/>
      <c r="AXQ350" s="61"/>
      <c r="AXR350" s="61"/>
      <c r="AXS350" s="61"/>
      <c r="AXT350" s="61"/>
      <c r="AXU350" s="61"/>
      <c r="AXV350" s="61"/>
      <c r="AXW350" s="61"/>
      <c r="AXX350" s="61"/>
      <c r="AXY350" s="61"/>
      <c r="AXZ350" s="61"/>
      <c r="AYA350" s="61"/>
      <c r="AYB350" s="61"/>
      <c r="AYC350" s="61"/>
      <c r="AYD350" s="61"/>
      <c r="AYE350" s="61"/>
      <c r="AYF350" s="61"/>
      <c r="AYG350" s="61"/>
      <c r="AYH350" s="61"/>
      <c r="AYI350" s="61"/>
      <c r="AYJ350" s="61"/>
      <c r="AYK350" s="61"/>
      <c r="AYL350" s="61"/>
      <c r="AYM350" s="61"/>
      <c r="AYN350" s="61"/>
      <c r="AYO350" s="61"/>
      <c r="AYP350" s="61"/>
      <c r="AYQ350" s="61"/>
      <c r="AYR350" s="61"/>
      <c r="AYS350" s="61"/>
      <c r="AYT350" s="61"/>
      <c r="AYU350" s="61"/>
      <c r="AYV350" s="61"/>
      <c r="AYW350" s="61"/>
      <c r="AYX350" s="61"/>
      <c r="AYY350" s="61"/>
      <c r="AYZ350" s="61"/>
      <c r="AZA350" s="61"/>
      <c r="AZB350" s="61"/>
      <c r="AZC350" s="61"/>
      <c r="AZD350" s="61"/>
      <c r="AZE350" s="61"/>
      <c r="AZF350" s="61"/>
      <c r="AZG350" s="61"/>
      <c r="AZH350" s="61"/>
      <c r="AZI350" s="61"/>
      <c r="AZJ350" s="61"/>
      <c r="AZK350" s="61"/>
      <c r="AZL350" s="61"/>
      <c r="AZM350" s="61"/>
      <c r="AZN350" s="61"/>
      <c r="AZO350" s="61"/>
      <c r="AZP350" s="61"/>
      <c r="AZQ350" s="61"/>
      <c r="AZR350" s="61"/>
      <c r="AZS350" s="61"/>
      <c r="AZT350" s="61"/>
      <c r="AZU350" s="61"/>
      <c r="AZV350" s="61"/>
      <c r="AZW350" s="61"/>
      <c r="AZX350" s="61"/>
      <c r="AZY350" s="61"/>
      <c r="AZZ350" s="61"/>
      <c r="BAA350" s="61"/>
      <c r="BAB350" s="61"/>
      <c r="BAC350" s="61"/>
      <c r="BAD350" s="61"/>
      <c r="BAE350" s="61"/>
      <c r="BAF350" s="61"/>
      <c r="BAG350" s="61"/>
      <c r="BAH350" s="61"/>
      <c r="BAI350" s="61"/>
      <c r="BAJ350" s="61"/>
      <c r="BAK350" s="61"/>
      <c r="BAL350" s="61"/>
      <c r="BAM350" s="61"/>
      <c r="BAN350" s="61"/>
      <c r="BAO350" s="61"/>
      <c r="BAP350" s="61"/>
      <c r="BAQ350" s="61"/>
      <c r="BAR350" s="61"/>
      <c r="BAS350" s="61"/>
      <c r="BAT350" s="61"/>
      <c r="BAU350" s="61"/>
      <c r="BAV350" s="61"/>
      <c r="BAW350" s="61"/>
      <c r="BAX350" s="61"/>
      <c r="BAY350" s="61"/>
      <c r="BAZ350" s="61"/>
      <c r="BBA350" s="61"/>
      <c r="BBB350" s="118"/>
    </row>
    <row r="351" s="45" customFormat="1" spans="1:1406">
      <c r="A351" s="105"/>
      <c r="B351" s="106" t="s">
        <v>609</v>
      </c>
      <c r="C351" s="86">
        <v>88.6666666666667</v>
      </c>
      <c r="D351" s="108"/>
      <c r="E351" s="87"/>
      <c r="F351" s="95"/>
      <c r="G351" s="88"/>
      <c r="H351" s="107"/>
      <c r="I351" s="92"/>
      <c r="J351" s="92"/>
      <c r="K351" s="114"/>
      <c r="L351" s="114"/>
      <c r="M351" s="116"/>
      <c r="N351" s="63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1"/>
      <c r="BS351" s="61"/>
      <c r="BT351" s="61"/>
      <c r="BU351" s="61"/>
      <c r="BV351" s="61"/>
      <c r="BW351" s="61"/>
      <c r="BX351" s="61"/>
      <c r="BY351" s="61"/>
      <c r="BZ351" s="61"/>
      <c r="CA351" s="61"/>
      <c r="CB351" s="61"/>
      <c r="CC351" s="61"/>
      <c r="CD351" s="61"/>
      <c r="CE351" s="61"/>
      <c r="CF351" s="61"/>
      <c r="CG351" s="61"/>
      <c r="CH351" s="61"/>
      <c r="CI351" s="61"/>
      <c r="CJ351" s="61"/>
      <c r="CK351" s="61"/>
      <c r="CL351" s="61"/>
      <c r="CM351" s="61"/>
      <c r="CN351" s="61"/>
      <c r="CO351" s="61"/>
      <c r="CP351" s="61"/>
      <c r="CQ351" s="61"/>
      <c r="CR351" s="61"/>
      <c r="CS351" s="61"/>
      <c r="CT351" s="61"/>
      <c r="CU351" s="61"/>
      <c r="CV351" s="61"/>
      <c r="CW351" s="61"/>
      <c r="CX351" s="61"/>
      <c r="CY351" s="61"/>
      <c r="CZ351" s="61"/>
      <c r="DA351" s="61"/>
      <c r="DB351" s="61"/>
      <c r="DC351" s="61"/>
      <c r="DD351" s="61"/>
      <c r="DE351" s="61"/>
      <c r="DF351" s="61"/>
      <c r="DG351" s="61"/>
      <c r="DH351" s="61"/>
      <c r="DI351" s="61"/>
      <c r="DJ351" s="61"/>
      <c r="DK351" s="61"/>
      <c r="DL351" s="61"/>
      <c r="DM351" s="61"/>
      <c r="DN351" s="61"/>
      <c r="DO351" s="61"/>
      <c r="DP351" s="61"/>
      <c r="DQ351" s="61"/>
      <c r="DR351" s="61"/>
      <c r="DS351" s="61"/>
      <c r="DT351" s="61"/>
      <c r="DU351" s="61"/>
      <c r="DV351" s="61"/>
      <c r="DW351" s="61"/>
      <c r="DX351" s="61"/>
      <c r="DY351" s="61"/>
      <c r="DZ351" s="61"/>
      <c r="EA351" s="61"/>
      <c r="EB351" s="61"/>
      <c r="EC351" s="61"/>
      <c r="ED351" s="61"/>
      <c r="EE351" s="61"/>
      <c r="EF351" s="61"/>
      <c r="EG351" s="61"/>
      <c r="EH351" s="61"/>
      <c r="EI351" s="61"/>
      <c r="EJ351" s="61"/>
      <c r="EK351" s="61"/>
      <c r="EL351" s="61"/>
      <c r="EM351" s="61"/>
      <c r="EN351" s="61"/>
      <c r="EO351" s="61"/>
      <c r="EP351" s="61"/>
      <c r="EQ351" s="61"/>
      <c r="ER351" s="61"/>
      <c r="ES351" s="61"/>
      <c r="ET351" s="61"/>
      <c r="EU351" s="61"/>
      <c r="EV351" s="61"/>
      <c r="EW351" s="61"/>
      <c r="EX351" s="61"/>
      <c r="EY351" s="61"/>
      <c r="EZ351" s="61"/>
      <c r="FA351" s="61"/>
      <c r="FB351" s="61"/>
      <c r="FC351" s="61"/>
      <c r="FD351" s="61"/>
      <c r="FE351" s="61"/>
      <c r="FF351" s="61"/>
      <c r="FG351" s="61"/>
      <c r="FH351" s="61"/>
      <c r="FI351" s="61"/>
      <c r="FJ351" s="61"/>
      <c r="FK351" s="61"/>
      <c r="FL351" s="61"/>
      <c r="FM351" s="61"/>
      <c r="FN351" s="61"/>
      <c r="FO351" s="61"/>
      <c r="FP351" s="61"/>
      <c r="FQ351" s="61"/>
      <c r="FR351" s="61"/>
      <c r="FS351" s="61"/>
      <c r="FT351" s="61"/>
      <c r="FU351" s="61"/>
      <c r="FV351" s="61"/>
      <c r="FW351" s="61"/>
      <c r="FX351" s="61"/>
      <c r="FY351" s="61"/>
      <c r="FZ351" s="61"/>
      <c r="GA351" s="61"/>
      <c r="GB351" s="61"/>
      <c r="GC351" s="61"/>
      <c r="GD351" s="61"/>
      <c r="GE351" s="61"/>
      <c r="GF351" s="61"/>
      <c r="GG351" s="61"/>
      <c r="GH351" s="61"/>
      <c r="GI351" s="61"/>
      <c r="GJ351" s="61"/>
      <c r="GK351" s="61"/>
      <c r="GL351" s="61"/>
      <c r="GM351" s="61"/>
      <c r="GN351" s="61"/>
      <c r="GO351" s="61"/>
      <c r="GP351" s="61"/>
      <c r="GQ351" s="61"/>
      <c r="GR351" s="61"/>
      <c r="GS351" s="61"/>
      <c r="GT351" s="61"/>
      <c r="GU351" s="61"/>
      <c r="GV351" s="61"/>
      <c r="GW351" s="61"/>
      <c r="GX351" s="61"/>
      <c r="GY351" s="61"/>
      <c r="GZ351" s="61"/>
      <c r="HA351" s="61"/>
      <c r="HB351" s="61"/>
      <c r="HC351" s="61"/>
      <c r="HD351" s="61"/>
      <c r="HE351" s="61"/>
      <c r="HF351" s="61"/>
      <c r="HG351" s="61"/>
      <c r="HH351" s="61"/>
      <c r="HI351" s="61"/>
      <c r="HJ351" s="61"/>
      <c r="HK351" s="61"/>
      <c r="HL351" s="61"/>
      <c r="HM351" s="61"/>
      <c r="HN351" s="61"/>
      <c r="HO351" s="61"/>
      <c r="HP351" s="61"/>
      <c r="HQ351" s="61"/>
      <c r="HR351" s="61"/>
      <c r="HS351" s="61"/>
      <c r="HT351" s="61"/>
      <c r="HU351" s="61"/>
      <c r="HV351" s="61"/>
      <c r="HW351" s="61"/>
      <c r="HX351" s="61"/>
      <c r="HY351" s="61"/>
      <c r="HZ351" s="61"/>
      <c r="IA351" s="61"/>
      <c r="IB351" s="61"/>
      <c r="IC351" s="61"/>
      <c r="ID351" s="61"/>
      <c r="IE351" s="61"/>
      <c r="IF351" s="61"/>
      <c r="IG351" s="61"/>
      <c r="IH351" s="61"/>
      <c r="II351" s="61"/>
      <c r="IJ351" s="61"/>
      <c r="IK351" s="61"/>
      <c r="IL351" s="61"/>
      <c r="IM351" s="61"/>
      <c r="IN351" s="61"/>
      <c r="IO351" s="61"/>
      <c r="IP351" s="61"/>
      <c r="IQ351" s="61"/>
      <c r="IR351" s="61"/>
      <c r="IS351" s="61"/>
      <c r="IT351" s="61"/>
      <c r="IU351" s="61"/>
      <c r="IV351" s="61"/>
      <c r="IW351" s="61"/>
      <c r="IX351" s="61"/>
      <c r="IY351" s="61"/>
      <c r="IZ351" s="61"/>
      <c r="JA351" s="61"/>
      <c r="JB351" s="61"/>
      <c r="JC351" s="61"/>
      <c r="JD351" s="61"/>
      <c r="JE351" s="61"/>
      <c r="JF351" s="61"/>
      <c r="JG351" s="61"/>
      <c r="JH351" s="61"/>
      <c r="JI351" s="61"/>
      <c r="JJ351" s="61"/>
      <c r="JK351" s="61"/>
      <c r="JL351" s="61"/>
      <c r="JM351" s="61"/>
      <c r="JN351" s="61"/>
      <c r="JO351" s="61"/>
      <c r="JP351" s="61"/>
      <c r="JQ351" s="61"/>
      <c r="JR351" s="61"/>
      <c r="JS351" s="61"/>
      <c r="JT351" s="61"/>
      <c r="JU351" s="61"/>
      <c r="JV351" s="61"/>
      <c r="JW351" s="61"/>
      <c r="JX351" s="61"/>
      <c r="JY351" s="61"/>
      <c r="JZ351" s="61"/>
      <c r="KA351" s="61"/>
      <c r="KB351" s="61"/>
      <c r="KC351" s="61"/>
      <c r="KD351" s="61"/>
      <c r="KE351" s="61"/>
      <c r="KF351" s="61"/>
      <c r="KG351" s="61"/>
      <c r="KH351" s="61"/>
      <c r="KI351" s="61"/>
      <c r="KJ351" s="61"/>
      <c r="KK351" s="61"/>
      <c r="KL351" s="61"/>
      <c r="KM351" s="61"/>
      <c r="KN351" s="61"/>
      <c r="KO351" s="61"/>
      <c r="KP351" s="61"/>
      <c r="KQ351" s="61"/>
      <c r="KR351" s="61"/>
      <c r="KS351" s="61"/>
      <c r="KT351" s="61"/>
      <c r="KU351" s="61"/>
      <c r="KV351" s="61"/>
      <c r="KW351" s="61"/>
      <c r="KX351" s="61"/>
      <c r="KY351" s="61"/>
      <c r="KZ351" s="61"/>
      <c r="LA351" s="61"/>
      <c r="LB351" s="61"/>
      <c r="LC351" s="61"/>
      <c r="LD351" s="61"/>
      <c r="LE351" s="61"/>
      <c r="LF351" s="61"/>
      <c r="LG351" s="61"/>
      <c r="LH351" s="61"/>
      <c r="LI351" s="61"/>
      <c r="LJ351" s="61"/>
      <c r="LK351" s="61"/>
      <c r="LL351" s="61"/>
      <c r="LM351" s="61"/>
      <c r="LN351" s="61"/>
      <c r="LO351" s="61"/>
      <c r="LP351" s="61"/>
      <c r="LQ351" s="61"/>
      <c r="LR351" s="61"/>
      <c r="LS351" s="61"/>
      <c r="LT351" s="61"/>
      <c r="LU351" s="61"/>
      <c r="LV351" s="61"/>
      <c r="LW351" s="61"/>
      <c r="LX351" s="61"/>
      <c r="LY351" s="61"/>
      <c r="LZ351" s="61"/>
      <c r="MA351" s="61"/>
      <c r="MB351" s="61"/>
      <c r="MC351" s="61"/>
      <c r="MD351" s="61"/>
      <c r="ME351" s="61"/>
      <c r="MF351" s="61"/>
      <c r="MG351" s="61"/>
      <c r="MH351" s="61"/>
      <c r="MI351" s="61"/>
      <c r="MJ351" s="61"/>
      <c r="MK351" s="61"/>
      <c r="ML351" s="61"/>
      <c r="MM351" s="61"/>
      <c r="MN351" s="61"/>
      <c r="MO351" s="61"/>
      <c r="MP351" s="61"/>
      <c r="MQ351" s="61"/>
      <c r="MR351" s="61"/>
      <c r="MS351" s="61"/>
      <c r="MT351" s="61"/>
      <c r="MU351" s="61"/>
      <c r="MV351" s="61"/>
      <c r="MW351" s="61"/>
      <c r="MX351" s="61"/>
      <c r="MY351" s="61"/>
      <c r="MZ351" s="61"/>
      <c r="NA351" s="61"/>
      <c r="NB351" s="61"/>
      <c r="NC351" s="61"/>
      <c r="ND351" s="61"/>
      <c r="NE351" s="61"/>
      <c r="NF351" s="61"/>
      <c r="NG351" s="61"/>
      <c r="NH351" s="61"/>
      <c r="NI351" s="61"/>
      <c r="NJ351" s="61"/>
      <c r="NK351" s="61"/>
      <c r="NL351" s="61"/>
      <c r="NM351" s="61"/>
      <c r="NN351" s="61"/>
      <c r="NO351" s="61"/>
      <c r="NP351" s="61"/>
      <c r="NQ351" s="61"/>
      <c r="NR351" s="61"/>
      <c r="NS351" s="61"/>
      <c r="NT351" s="61"/>
      <c r="NU351" s="61"/>
      <c r="NV351" s="61"/>
      <c r="NW351" s="61"/>
      <c r="NX351" s="61"/>
      <c r="NY351" s="61"/>
      <c r="NZ351" s="61"/>
      <c r="OA351" s="61"/>
      <c r="OB351" s="61"/>
      <c r="OC351" s="61"/>
      <c r="OD351" s="61"/>
      <c r="OE351" s="61"/>
      <c r="OF351" s="61"/>
      <c r="OG351" s="61"/>
      <c r="OH351" s="61"/>
      <c r="OI351" s="61"/>
      <c r="OJ351" s="61"/>
      <c r="OK351" s="61"/>
      <c r="OL351" s="61"/>
      <c r="OM351" s="61"/>
      <c r="ON351" s="61"/>
      <c r="OO351" s="61"/>
      <c r="OP351" s="61"/>
      <c r="OQ351" s="61"/>
      <c r="OR351" s="61"/>
      <c r="OS351" s="61"/>
      <c r="OT351" s="61"/>
      <c r="OU351" s="61"/>
      <c r="OV351" s="61"/>
      <c r="OW351" s="61"/>
      <c r="OX351" s="61"/>
      <c r="OY351" s="61"/>
      <c r="OZ351" s="61"/>
      <c r="PA351" s="61"/>
      <c r="PB351" s="61"/>
      <c r="PC351" s="61"/>
      <c r="PD351" s="61"/>
      <c r="PE351" s="61"/>
      <c r="PF351" s="61"/>
      <c r="PG351" s="61"/>
      <c r="PH351" s="61"/>
      <c r="PI351" s="61"/>
      <c r="PJ351" s="61"/>
      <c r="PK351" s="61"/>
      <c r="PL351" s="61"/>
      <c r="PM351" s="61"/>
      <c r="PN351" s="61"/>
      <c r="PO351" s="61"/>
      <c r="PP351" s="61"/>
      <c r="PQ351" s="61"/>
      <c r="PR351" s="61"/>
      <c r="PS351" s="61"/>
      <c r="PT351" s="61"/>
      <c r="PU351" s="61"/>
      <c r="PV351" s="61"/>
      <c r="PW351" s="61"/>
      <c r="PX351" s="61"/>
      <c r="PY351" s="61"/>
      <c r="PZ351" s="61"/>
      <c r="QA351" s="61"/>
      <c r="QB351" s="61"/>
      <c r="QC351" s="61"/>
      <c r="QD351" s="61"/>
      <c r="QE351" s="61"/>
      <c r="QF351" s="61"/>
      <c r="QG351" s="61"/>
      <c r="QH351" s="61"/>
      <c r="QI351" s="61"/>
      <c r="QJ351" s="61"/>
      <c r="QK351" s="61"/>
      <c r="QL351" s="61"/>
      <c r="QM351" s="61"/>
      <c r="QN351" s="61"/>
      <c r="QO351" s="61"/>
      <c r="QP351" s="61"/>
      <c r="QQ351" s="61"/>
      <c r="QR351" s="61"/>
      <c r="QS351" s="61"/>
      <c r="QT351" s="61"/>
      <c r="QU351" s="61"/>
      <c r="QV351" s="61"/>
      <c r="QW351" s="61"/>
      <c r="QX351" s="61"/>
      <c r="QY351" s="61"/>
      <c r="QZ351" s="61"/>
      <c r="RA351" s="61"/>
      <c r="RB351" s="61"/>
      <c r="RC351" s="61"/>
      <c r="RD351" s="61"/>
      <c r="RE351" s="61"/>
      <c r="RF351" s="61"/>
      <c r="RG351" s="61"/>
      <c r="RH351" s="61"/>
      <c r="RI351" s="61"/>
      <c r="RJ351" s="61"/>
      <c r="RK351" s="61"/>
      <c r="RL351" s="61"/>
      <c r="RM351" s="61"/>
      <c r="RN351" s="61"/>
      <c r="RO351" s="61"/>
      <c r="RP351" s="61"/>
      <c r="RQ351" s="61"/>
      <c r="RR351" s="61"/>
      <c r="RS351" s="61"/>
      <c r="RT351" s="61"/>
      <c r="RU351" s="61"/>
      <c r="RV351" s="61"/>
      <c r="RW351" s="61"/>
      <c r="RX351" s="61"/>
      <c r="RY351" s="61"/>
      <c r="RZ351" s="61"/>
      <c r="SA351" s="61"/>
      <c r="SB351" s="61"/>
      <c r="SC351" s="61"/>
      <c r="SD351" s="61"/>
      <c r="SE351" s="61"/>
      <c r="SF351" s="61"/>
      <c r="SG351" s="61"/>
      <c r="SH351" s="61"/>
      <c r="SI351" s="61"/>
      <c r="SJ351" s="61"/>
      <c r="SK351" s="61"/>
      <c r="SL351" s="61"/>
      <c r="SM351" s="61"/>
      <c r="SN351" s="61"/>
      <c r="SO351" s="61"/>
      <c r="SP351" s="61"/>
      <c r="SQ351" s="61"/>
      <c r="SR351" s="61"/>
      <c r="SS351" s="61"/>
      <c r="ST351" s="61"/>
      <c r="SU351" s="61"/>
      <c r="SV351" s="61"/>
      <c r="SW351" s="61"/>
      <c r="SX351" s="61"/>
      <c r="SY351" s="61"/>
      <c r="SZ351" s="61"/>
      <c r="TA351" s="61"/>
      <c r="TB351" s="61"/>
      <c r="TC351" s="61"/>
      <c r="TD351" s="61"/>
      <c r="TE351" s="61"/>
      <c r="TF351" s="61"/>
      <c r="TG351" s="61"/>
      <c r="TH351" s="61"/>
      <c r="TI351" s="61"/>
      <c r="TJ351" s="61"/>
      <c r="TK351" s="61"/>
      <c r="TL351" s="61"/>
      <c r="TM351" s="61"/>
      <c r="TN351" s="61"/>
      <c r="TO351" s="61"/>
      <c r="TP351" s="61"/>
      <c r="TQ351" s="61"/>
      <c r="TR351" s="61"/>
      <c r="TS351" s="61"/>
      <c r="TT351" s="61"/>
      <c r="TU351" s="61"/>
      <c r="TV351" s="61"/>
      <c r="TW351" s="61"/>
      <c r="TX351" s="61"/>
      <c r="TY351" s="61"/>
      <c r="TZ351" s="61"/>
      <c r="UA351" s="61"/>
      <c r="UB351" s="61"/>
      <c r="UC351" s="61"/>
      <c r="UD351" s="61"/>
      <c r="UE351" s="61"/>
      <c r="UF351" s="61"/>
      <c r="UG351" s="61"/>
      <c r="UH351" s="61"/>
      <c r="UI351" s="61"/>
      <c r="UJ351" s="61"/>
      <c r="UK351" s="61"/>
      <c r="UL351" s="61"/>
      <c r="UM351" s="61"/>
      <c r="UN351" s="61"/>
      <c r="UO351" s="61"/>
      <c r="UP351" s="61"/>
      <c r="UQ351" s="61"/>
      <c r="UR351" s="61"/>
      <c r="US351" s="61"/>
      <c r="UT351" s="61"/>
      <c r="UU351" s="61"/>
      <c r="UV351" s="61"/>
      <c r="UW351" s="61"/>
      <c r="UX351" s="61"/>
      <c r="UY351" s="61"/>
      <c r="UZ351" s="61"/>
      <c r="VA351" s="61"/>
      <c r="VB351" s="61"/>
      <c r="VC351" s="61"/>
      <c r="VD351" s="61"/>
      <c r="VE351" s="61"/>
      <c r="VF351" s="61"/>
      <c r="VG351" s="61"/>
      <c r="VH351" s="61"/>
      <c r="VI351" s="61"/>
      <c r="VJ351" s="61"/>
      <c r="VK351" s="61"/>
      <c r="VL351" s="61"/>
      <c r="VM351" s="61"/>
      <c r="VN351" s="61"/>
      <c r="VO351" s="61"/>
      <c r="VP351" s="61"/>
      <c r="VQ351" s="61"/>
      <c r="VR351" s="61"/>
      <c r="VS351" s="61"/>
      <c r="VT351" s="61"/>
      <c r="VU351" s="61"/>
      <c r="VV351" s="61"/>
      <c r="VW351" s="61"/>
      <c r="VX351" s="61"/>
      <c r="VY351" s="61"/>
      <c r="VZ351" s="61"/>
      <c r="WA351" s="61"/>
      <c r="WB351" s="61"/>
      <c r="WC351" s="61"/>
      <c r="WD351" s="61"/>
      <c r="WE351" s="61"/>
      <c r="WF351" s="61"/>
      <c r="WG351" s="61"/>
      <c r="WH351" s="61"/>
      <c r="WI351" s="61"/>
      <c r="WJ351" s="61"/>
      <c r="WK351" s="61"/>
      <c r="WL351" s="61"/>
      <c r="WM351" s="61"/>
      <c r="WN351" s="61"/>
      <c r="WO351" s="61"/>
      <c r="WP351" s="61"/>
      <c r="WQ351" s="61"/>
      <c r="WR351" s="61"/>
      <c r="WS351" s="61"/>
      <c r="WT351" s="61"/>
      <c r="WU351" s="61"/>
      <c r="WV351" s="61"/>
      <c r="WW351" s="61"/>
      <c r="WX351" s="61"/>
      <c r="WY351" s="61"/>
      <c r="WZ351" s="61"/>
      <c r="XA351" s="61"/>
      <c r="XB351" s="61"/>
      <c r="XC351" s="61"/>
      <c r="XD351" s="61"/>
      <c r="XE351" s="61"/>
      <c r="XF351" s="61"/>
      <c r="XG351" s="61"/>
      <c r="XH351" s="61"/>
      <c r="XI351" s="61"/>
      <c r="XJ351" s="61"/>
      <c r="XK351" s="61"/>
      <c r="XL351" s="61"/>
      <c r="XM351" s="61"/>
      <c r="XN351" s="61"/>
      <c r="XO351" s="61"/>
      <c r="XP351" s="61"/>
      <c r="XQ351" s="61"/>
      <c r="XR351" s="61"/>
      <c r="XS351" s="61"/>
      <c r="XT351" s="61"/>
      <c r="XU351" s="61"/>
      <c r="XV351" s="61"/>
      <c r="XW351" s="61"/>
      <c r="XX351" s="61"/>
      <c r="XY351" s="61"/>
      <c r="XZ351" s="61"/>
      <c r="YA351" s="61"/>
      <c r="YB351" s="61"/>
      <c r="YC351" s="61"/>
      <c r="YD351" s="61"/>
      <c r="YE351" s="61"/>
      <c r="YF351" s="61"/>
      <c r="YG351" s="61"/>
      <c r="YH351" s="61"/>
      <c r="YI351" s="61"/>
      <c r="YJ351" s="61"/>
      <c r="YK351" s="61"/>
      <c r="YL351" s="61"/>
      <c r="YM351" s="61"/>
      <c r="YN351" s="61"/>
      <c r="YO351" s="61"/>
      <c r="YP351" s="61"/>
      <c r="YQ351" s="61"/>
      <c r="YR351" s="61"/>
      <c r="YS351" s="61"/>
      <c r="YT351" s="61"/>
      <c r="YU351" s="61"/>
      <c r="YV351" s="61"/>
      <c r="YW351" s="61"/>
      <c r="YX351" s="61"/>
      <c r="YY351" s="61"/>
      <c r="YZ351" s="61"/>
      <c r="ZA351" s="61"/>
      <c r="ZB351" s="61"/>
      <c r="ZC351" s="61"/>
      <c r="ZD351" s="61"/>
      <c r="ZE351" s="61"/>
      <c r="ZF351" s="61"/>
      <c r="ZG351" s="61"/>
      <c r="ZH351" s="61"/>
      <c r="ZI351" s="61"/>
      <c r="ZJ351" s="61"/>
      <c r="ZK351" s="61"/>
      <c r="ZL351" s="61"/>
      <c r="ZM351" s="61"/>
      <c r="ZN351" s="61"/>
      <c r="ZO351" s="61"/>
      <c r="ZP351" s="61"/>
      <c r="ZQ351" s="61"/>
      <c r="ZR351" s="61"/>
      <c r="ZS351" s="61"/>
      <c r="ZT351" s="61"/>
      <c r="ZU351" s="61"/>
      <c r="ZV351" s="61"/>
      <c r="ZW351" s="61"/>
      <c r="ZX351" s="61"/>
      <c r="ZY351" s="61"/>
      <c r="ZZ351" s="61"/>
      <c r="AAA351" s="61"/>
      <c r="AAB351" s="61"/>
      <c r="AAC351" s="61"/>
      <c r="AAD351" s="61"/>
      <c r="AAE351" s="61"/>
      <c r="AAF351" s="61"/>
      <c r="AAG351" s="61"/>
      <c r="AAH351" s="61"/>
      <c r="AAI351" s="61"/>
      <c r="AAJ351" s="61"/>
      <c r="AAK351" s="61"/>
      <c r="AAL351" s="61"/>
      <c r="AAM351" s="61"/>
      <c r="AAN351" s="61"/>
      <c r="AAO351" s="61"/>
      <c r="AAP351" s="61"/>
      <c r="AAQ351" s="61"/>
      <c r="AAR351" s="61"/>
      <c r="AAS351" s="61"/>
      <c r="AAT351" s="61"/>
      <c r="AAU351" s="61"/>
      <c r="AAV351" s="61"/>
      <c r="AAW351" s="61"/>
      <c r="AAX351" s="61"/>
      <c r="AAY351" s="61"/>
      <c r="AAZ351" s="61"/>
      <c r="ABA351" s="61"/>
      <c r="ABB351" s="61"/>
      <c r="ABC351" s="61"/>
      <c r="ABD351" s="61"/>
      <c r="ABE351" s="61"/>
      <c r="ABF351" s="61"/>
      <c r="ABG351" s="61"/>
      <c r="ABH351" s="61"/>
      <c r="ABI351" s="61"/>
      <c r="ABJ351" s="61"/>
      <c r="ABK351" s="61"/>
      <c r="ABL351" s="61"/>
      <c r="ABM351" s="61"/>
      <c r="ABN351" s="61"/>
      <c r="ABO351" s="61"/>
      <c r="ABP351" s="61"/>
      <c r="ABQ351" s="61"/>
      <c r="ABR351" s="61"/>
      <c r="ABS351" s="61"/>
      <c r="ABT351" s="61"/>
      <c r="ABU351" s="61"/>
      <c r="ABV351" s="61"/>
      <c r="ABW351" s="61"/>
      <c r="ABX351" s="61"/>
      <c r="ABY351" s="61"/>
      <c r="ABZ351" s="61"/>
      <c r="ACA351" s="61"/>
      <c r="ACB351" s="61"/>
      <c r="ACC351" s="61"/>
      <c r="ACD351" s="61"/>
      <c r="ACE351" s="61"/>
      <c r="ACF351" s="61"/>
      <c r="ACG351" s="61"/>
      <c r="ACH351" s="61"/>
      <c r="ACI351" s="61"/>
      <c r="ACJ351" s="61"/>
      <c r="ACK351" s="61"/>
      <c r="ACL351" s="61"/>
      <c r="ACM351" s="61"/>
      <c r="ACN351" s="61"/>
      <c r="ACO351" s="61"/>
      <c r="ACP351" s="61"/>
      <c r="ACQ351" s="61"/>
      <c r="ACR351" s="61"/>
      <c r="ACS351" s="61"/>
      <c r="ACT351" s="61"/>
      <c r="ACU351" s="61"/>
      <c r="ACV351" s="61"/>
      <c r="ACW351" s="61"/>
      <c r="ACX351" s="61"/>
      <c r="ACY351" s="61"/>
      <c r="ACZ351" s="61"/>
      <c r="ADA351" s="61"/>
      <c r="ADB351" s="61"/>
      <c r="ADC351" s="61"/>
      <c r="ADD351" s="61"/>
      <c r="ADE351" s="61"/>
      <c r="ADF351" s="61"/>
      <c r="ADG351" s="61"/>
      <c r="ADH351" s="61"/>
      <c r="ADI351" s="61"/>
      <c r="ADJ351" s="61"/>
      <c r="ADK351" s="61"/>
      <c r="ADL351" s="61"/>
      <c r="ADM351" s="61"/>
      <c r="ADN351" s="61"/>
      <c r="ADO351" s="61"/>
      <c r="ADP351" s="61"/>
      <c r="ADQ351" s="61"/>
      <c r="ADR351" s="61"/>
      <c r="ADS351" s="61"/>
      <c r="ADT351" s="61"/>
      <c r="ADU351" s="61"/>
      <c r="ADV351" s="61"/>
      <c r="ADW351" s="61"/>
      <c r="ADX351" s="61"/>
      <c r="ADY351" s="61"/>
      <c r="ADZ351" s="61"/>
      <c r="AEA351" s="61"/>
      <c r="AEB351" s="61"/>
      <c r="AEC351" s="61"/>
      <c r="AED351" s="61"/>
      <c r="AEE351" s="61"/>
      <c r="AEF351" s="61"/>
      <c r="AEG351" s="61"/>
      <c r="AEH351" s="61"/>
      <c r="AEI351" s="61"/>
      <c r="AEJ351" s="61"/>
      <c r="AEK351" s="61"/>
      <c r="AEL351" s="61"/>
      <c r="AEM351" s="61"/>
      <c r="AEN351" s="61"/>
      <c r="AEO351" s="61"/>
      <c r="AEP351" s="61"/>
      <c r="AEQ351" s="61"/>
      <c r="AER351" s="61"/>
      <c r="AES351" s="61"/>
      <c r="AET351" s="61"/>
      <c r="AEU351" s="61"/>
      <c r="AEV351" s="61"/>
      <c r="AEW351" s="61"/>
      <c r="AEX351" s="61"/>
      <c r="AEY351" s="61"/>
      <c r="AEZ351" s="61"/>
      <c r="AFA351" s="61"/>
      <c r="AFB351" s="61"/>
      <c r="AFC351" s="61"/>
      <c r="AFD351" s="61"/>
      <c r="AFE351" s="61"/>
      <c r="AFF351" s="61"/>
      <c r="AFG351" s="61"/>
      <c r="AFH351" s="61"/>
      <c r="AFI351" s="61"/>
      <c r="AFJ351" s="61"/>
      <c r="AFK351" s="61"/>
      <c r="AFL351" s="61"/>
      <c r="AFM351" s="61"/>
      <c r="AFN351" s="61"/>
      <c r="AFO351" s="61"/>
      <c r="AFP351" s="61"/>
      <c r="AFQ351" s="61"/>
      <c r="AFR351" s="61"/>
      <c r="AFS351" s="61"/>
      <c r="AFT351" s="61"/>
      <c r="AFU351" s="61"/>
      <c r="AFV351" s="61"/>
      <c r="AFW351" s="61"/>
      <c r="AFX351" s="61"/>
      <c r="AFY351" s="61"/>
      <c r="AFZ351" s="61"/>
      <c r="AGA351" s="61"/>
      <c r="AGB351" s="61"/>
      <c r="AGC351" s="61"/>
      <c r="AGD351" s="61"/>
      <c r="AGE351" s="61"/>
      <c r="AGF351" s="61"/>
      <c r="AGG351" s="61"/>
      <c r="AGH351" s="61"/>
      <c r="AGI351" s="61"/>
      <c r="AGJ351" s="61"/>
      <c r="AGK351" s="61"/>
      <c r="AGL351" s="61"/>
      <c r="AGM351" s="61"/>
      <c r="AGN351" s="61"/>
      <c r="AGO351" s="61"/>
      <c r="AGP351" s="61"/>
      <c r="AGQ351" s="61"/>
      <c r="AGR351" s="61"/>
      <c r="AGS351" s="61"/>
      <c r="AGT351" s="61"/>
      <c r="AGU351" s="61"/>
      <c r="AGV351" s="61"/>
      <c r="AGW351" s="61"/>
      <c r="AGX351" s="61"/>
      <c r="AGY351" s="61"/>
      <c r="AGZ351" s="61"/>
      <c r="AHA351" s="61"/>
      <c r="AHB351" s="61"/>
      <c r="AHC351" s="61"/>
      <c r="AHD351" s="61"/>
      <c r="AHE351" s="61"/>
      <c r="AHF351" s="61"/>
      <c r="AHG351" s="61"/>
      <c r="AHH351" s="61"/>
      <c r="AHI351" s="61"/>
      <c r="AHJ351" s="61"/>
      <c r="AHK351" s="61"/>
      <c r="AHL351" s="61"/>
      <c r="AHM351" s="61"/>
      <c r="AHN351" s="61"/>
      <c r="AHO351" s="61"/>
      <c r="AHP351" s="61"/>
      <c r="AHQ351" s="61"/>
      <c r="AHR351" s="61"/>
      <c r="AHS351" s="61"/>
      <c r="AHT351" s="61"/>
      <c r="AHU351" s="61"/>
      <c r="AHV351" s="61"/>
      <c r="AHW351" s="61"/>
      <c r="AHX351" s="61"/>
      <c r="AHY351" s="61"/>
      <c r="AHZ351" s="61"/>
      <c r="AIA351" s="61"/>
      <c r="AIB351" s="61"/>
      <c r="AIC351" s="61"/>
      <c r="AID351" s="61"/>
      <c r="AIE351" s="61"/>
      <c r="AIF351" s="61"/>
      <c r="AIG351" s="61"/>
      <c r="AIH351" s="61"/>
      <c r="AII351" s="61"/>
      <c r="AIJ351" s="61"/>
      <c r="AIK351" s="61"/>
      <c r="AIL351" s="61"/>
      <c r="AIM351" s="61"/>
      <c r="AIN351" s="61"/>
      <c r="AIO351" s="61"/>
      <c r="AIP351" s="61"/>
      <c r="AIQ351" s="61"/>
      <c r="AIR351" s="61"/>
      <c r="AIS351" s="61"/>
      <c r="AIT351" s="61"/>
      <c r="AIU351" s="61"/>
      <c r="AIV351" s="61"/>
      <c r="AIW351" s="61"/>
      <c r="AIX351" s="61"/>
      <c r="AIY351" s="61"/>
      <c r="AIZ351" s="61"/>
      <c r="AJA351" s="61"/>
      <c r="AJB351" s="61"/>
      <c r="AJC351" s="61"/>
      <c r="AJD351" s="61"/>
      <c r="AJE351" s="61"/>
      <c r="AJF351" s="61"/>
      <c r="AJG351" s="61"/>
      <c r="AJH351" s="61"/>
      <c r="AJI351" s="61"/>
      <c r="AJJ351" s="61"/>
      <c r="AJK351" s="61"/>
      <c r="AJL351" s="61"/>
      <c r="AJM351" s="61"/>
      <c r="AJN351" s="61"/>
      <c r="AJO351" s="61"/>
      <c r="AJP351" s="61"/>
      <c r="AJQ351" s="61"/>
      <c r="AJR351" s="61"/>
      <c r="AJS351" s="61"/>
      <c r="AJT351" s="61"/>
      <c r="AJU351" s="61"/>
      <c r="AJV351" s="61"/>
      <c r="AJW351" s="61"/>
      <c r="AJX351" s="61"/>
      <c r="AJY351" s="61"/>
      <c r="AJZ351" s="61"/>
      <c r="AKA351" s="61"/>
      <c r="AKB351" s="61"/>
      <c r="AKC351" s="61"/>
      <c r="AKD351" s="61"/>
      <c r="AKE351" s="61"/>
      <c r="AKF351" s="61"/>
      <c r="AKG351" s="61"/>
      <c r="AKH351" s="61"/>
      <c r="AKI351" s="61"/>
      <c r="AKJ351" s="61"/>
      <c r="AKK351" s="61"/>
      <c r="AKL351" s="61"/>
      <c r="AKM351" s="61"/>
      <c r="AKN351" s="61"/>
      <c r="AKO351" s="61"/>
      <c r="AKP351" s="61"/>
      <c r="AKQ351" s="61"/>
      <c r="AKR351" s="61"/>
      <c r="AKS351" s="61"/>
      <c r="AKT351" s="61"/>
      <c r="AKU351" s="61"/>
      <c r="AKV351" s="61"/>
      <c r="AKW351" s="61"/>
      <c r="AKX351" s="61"/>
      <c r="AKY351" s="61"/>
      <c r="AKZ351" s="61"/>
      <c r="ALA351" s="61"/>
      <c r="ALB351" s="61"/>
      <c r="ALC351" s="61"/>
      <c r="ALD351" s="61"/>
      <c r="ALE351" s="61"/>
      <c r="ALF351" s="61"/>
      <c r="ALG351" s="61"/>
      <c r="ALH351" s="61"/>
      <c r="ALI351" s="61"/>
      <c r="ALJ351" s="61"/>
      <c r="ALK351" s="61"/>
      <c r="ALL351" s="61"/>
      <c r="ALM351" s="61"/>
      <c r="ALN351" s="61"/>
      <c r="ALO351" s="61"/>
      <c r="ALP351" s="61"/>
      <c r="ALQ351" s="61"/>
      <c r="ALR351" s="61"/>
      <c r="ALS351" s="61"/>
      <c r="ALT351" s="61"/>
      <c r="ALU351" s="61"/>
      <c r="ALV351" s="61"/>
      <c r="ALW351" s="61"/>
      <c r="ALX351" s="61"/>
      <c r="ALY351" s="61"/>
      <c r="ALZ351" s="61"/>
      <c r="AMA351" s="61"/>
      <c r="AMB351" s="61"/>
      <c r="AMC351" s="61"/>
      <c r="AMD351" s="61"/>
      <c r="AME351" s="61"/>
      <c r="AMF351" s="61"/>
      <c r="AMG351" s="61"/>
      <c r="AMH351" s="61"/>
      <c r="AMI351" s="61"/>
      <c r="AMJ351" s="61"/>
      <c r="AMK351" s="61"/>
      <c r="AML351" s="61"/>
      <c r="AMM351" s="61"/>
      <c r="AMN351" s="61"/>
      <c r="AMO351" s="61"/>
      <c r="AMP351" s="61"/>
      <c r="AMQ351" s="61"/>
      <c r="AMR351" s="61"/>
      <c r="AMS351" s="61"/>
      <c r="AMT351" s="61"/>
      <c r="AMU351" s="61"/>
      <c r="AMV351" s="61"/>
      <c r="AMW351" s="61"/>
      <c r="AMX351" s="61"/>
      <c r="AMY351" s="61"/>
      <c r="AMZ351" s="61"/>
      <c r="ANA351" s="61"/>
      <c r="ANB351" s="61"/>
      <c r="ANC351" s="61"/>
      <c r="AND351" s="61"/>
      <c r="ANE351" s="61"/>
      <c r="ANF351" s="61"/>
      <c r="ANG351" s="61"/>
      <c r="ANH351" s="61"/>
      <c r="ANI351" s="61"/>
      <c r="ANJ351" s="61"/>
      <c r="ANK351" s="61"/>
      <c r="ANL351" s="61"/>
      <c r="ANM351" s="61"/>
      <c r="ANN351" s="61"/>
      <c r="ANO351" s="61"/>
      <c r="ANP351" s="61"/>
      <c r="ANQ351" s="61"/>
      <c r="ANR351" s="61"/>
      <c r="ANS351" s="61"/>
      <c r="ANT351" s="61"/>
      <c r="ANU351" s="61"/>
      <c r="ANV351" s="61"/>
      <c r="ANW351" s="61"/>
      <c r="ANX351" s="61"/>
      <c r="ANY351" s="61"/>
      <c r="ANZ351" s="61"/>
      <c r="AOA351" s="61"/>
      <c r="AOB351" s="61"/>
      <c r="AOC351" s="61"/>
      <c r="AOD351" s="61"/>
      <c r="AOE351" s="61"/>
      <c r="AOF351" s="61"/>
      <c r="AOG351" s="61"/>
      <c r="AOH351" s="61"/>
      <c r="AOI351" s="61"/>
      <c r="AOJ351" s="61"/>
      <c r="AOK351" s="61"/>
      <c r="AOL351" s="61"/>
      <c r="AOM351" s="61"/>
      <c r="AON351" s="61"/>
      <c r="AOO351" s="61"/>
      <c r="AOP351" s="61"/>
      <c r="AOQ351" s="61"/>
      <c r="AOR351" s="61"/>
      <c r="AOS351" s="61"/>
      <c r="AOT351" s="61"/>
      <c r="AOU351" s="61"/>
      <c r="AOV351" s="61"/>
      <c r="AOW351" s="61"/>
      <c r="AOX351" s="61"/>
      <c r="AOY351" s="61"/>
      <c r="AOZ351" s="61"/>
      <c r="APA351" s="61"/>
      <c r="APB351" s="61"/>
      <c r="APC351" s="61"/>
      <c r="APD351" s="61"/>
      <c r="APE351" s="61"/>
      <c r="APF351" s="61"/>
      <c r="APG351" s="61"/>
      <c r="APH351" s="61"/>
      <c r="API351" s="61"/>
      <c r="APJ351" s="61"/>
      <c r="APK351" s="61"/>
      <c r="APL351" s="61"/>
      <c r="APM351" s="61"/>
      <c r="APN351" s="61"/>
      <c r="APO351" s="61"/>
      <c r="APP351" s="61"/>
      <c r="APQ351" s="61"/>
      <c r="APR351" s="61"/>
      <c r="APS351" s="61"/>
      <c r="APT351" s="61"/>
      <c r="APU351" s="61"/>
      <c r="APV351" s="61"/>
      <c r="APW351" s="61"/>
      <c r="APX351" s="61"/>
      <c r="APY351" s="61"/>
      <c r="APZ351" s="61"/>
      <c r="AQA351" s="61"/>
      <c r="AQB351" s="61"/>
      <c r="AQC351" s="61"/>
      <c r="AQD351" s="61"/>
      <c r="AQE351" s="61"/>
      <c r="AQF351" s="61"/>
      <c r="AQG351" s="61"/>
      <c r="AQH351" s="61"/>
      <c r="AQI351" s="61"/>
      <c r="AQJ351" s="61"/>
      <c r="AQK351" s="61"/>
      <c r="AQL351" s="61"/>
      <c r="AQM351" s="61"/>
      <c r="AQN351" s="61"/>
      <c r="AQO351" s="61"/>
      <c r="AQP351" s="61"/>
      <c r="AQQ351" s="61"/>
      <c r="AQR351" s="61"/>
      <c r="AQS351" s="61"/>
      <c r="AQT351" s="61"/>
      <c r="AQU351" s="61"/>
      <c r="AQV351" s="61"/>
      <c r="AQW351" s="61"/>
      <c r="AQX351" s="61"/>
      <c r="AQY351" s="61"/>
      <c r="AQZ351" s="61"/>
      <c r="ARA351" s="61"/>
      <c r="ARB351" s="61"/>
      <c r="ARC351" s="61"/>
      <c r="ARD351" s="61"/>
      <c r="ARE351" s="61"/>
      <c r="ARF351" s="61"/>
      <c r="ARG351" s="61"/>
      <c r="ARH351" s="61"/>
      <c r="ARI351" s="61"/>
      <c r="ARJ351" s="61"/>
      <c r="ARK351" s="61"/>
      <c r="ARL351" s="61"/>
      <c r="ARM351" s="61"/>
      <c r="ARN351" s="61"/>
      <c r="ARO351" s="61"/>
      <c r="ARP351" s="61"/>
      <c r="ARQ351" s="61"/>
      <c r="ARR351" s="61"/>
      <c r="ARS351" s="61"/>
      <c r="ART351" s="61"/>
      <c r="ARU351" s="61"/>
      <c r="ARV351" s="61"/>
      <c r="ARW351" s="61"/>
      <c r="ARX351" s="61"/>
      <c r="ARY351" s="61"/>
      <c r="ARZ351" s="61"/>
      <c r="ASA351" s="61"/>
      <c r="ASB351" s="61"/>
      <c r="ASC351" s="61"/>
      <c r="ASD351" s="61"/>
      <c r="ASE351" s="61"/>
      <c r="ASF351" s="61"/>
      <c r="ASG351" s="61"/>
      <c r="ASH351" s="61"/>
      <c r="ASI351" s="61"/>
      <c r="ASJ351" s="61"/>
      <c r="ASK351" s="61"/>
      <c r="ASL351" s="61"/>
      <c r="ASM351" s="61"/>
      <c r="ASN351" s="61"/>
      <c r="ASO351" s="61"/>
      <c r="ASP351" s="61"/>
      <c r="ASQ351" s="61"/>
      <c r="ASR351" s="61"/>
      <c r="ASS351" s="61"/>
      <c r="AST351" s="61"/>
      <c r="ASU351" s="61"/>
      <c r="ASV351" s="61"/>
      <c r="ASW351" s="61"/>
      <c r="ASX351" s="61"/>
      <c r="ASY351" s="61"/>
      <c r="ASZ351" s="61"/>
      <c r="ATA351" s="61"/>
      <c r="ATB351" s="61"/>
      <c r="ATC351" s="61"/>
      <c r="ATD351" s="61"/>
      <c r="ATE351" s="61"/>
      <c r="ATF351" s="61"/>
      <c r="ATG351" s="61"/>
      <c r="ATH351" s="61"/>
      <c r="ATI351" s="61"/>
      <c r="ATJ351" s="61"/>
      <c r="ATK351" s="61"/>
      <c r="ATL351" s="61"/>
      <c r="ATM351" s="61"/>
      <c r="ATN351" s="61"/>
      <c r="ATO351" s="61"/>
      <c r="ATP351" s="61"/>
      <c r="ATQ351" s="61"/>
      <c r="ATR351" s="61"/>
      <c r="ATS351" s="61"/>
      <c r="ATT351" s="61"/>
      <c r="ATU351" s="61"/>
      <c r="ATV351" s="61"/>
      <c r="ATW351" s="61"/>
      <c r="ATX351" s="61"/>
      <c r="ATY351" s="61"/>
      <c r="ATZ351" s="61"/>
      <c r="AUA351" s="61"/>
      <c r="AUB351" s="61"/>
      <c r="AUC351" s="61"/>
      <c r="AUD351" s="61"/>
      <c r="AUE351" s="61"/>
      <c r="AUF351" s="61"/>
      <c r="AUG351" s="61"/>
      <c r="AUH351" s="61"/>
      <c r="AUI351" s="61"/>
      <c r="AUJ351" s="61"/>
      <c r="AUK351" s="61"/>
      <c r="AUL351" s="61"/>
      <c r="AUM351" s="61"/>
      <c r="AUN351" s="61"/>
      <c r="AUO351" s="61"/>
      <c r="AUP351" s="61"/>
      <c r="AUQ351" s="61"/>
      <c r="AUR351" s="61"/>
      <c r="AUS351" s="61"/>
      <c r="AUT351" s="61"/>
      <c r="AUU351" s="61"/>
      <c r="AUV351" s="61"/>
      <c r="AUW351" s="61"/>
      <c r="AUX351" s="61"/>
      <c r="AUY351" s="61"/>
      <c r="AUZ351" s="61"/>
      <c r="AVA351" s="61"/>
      <c r="AVB351" s="61"/>
      <c r="AVC351" s="61"/>
      <c r="AVD351" s="61"/>
      <c r="AVE351" s="61"/>
      <c r="AVF351" s="61"/>
      <c r="AVG351" s="61"/>
      <c r="AVH351" s="61"/>
      <c r="AVI351" s="61"/>
      <c r="AVJ351" s="61"/>
      <c r="AVK351" s="61"/>
      <c r="AVL351" s="61"/>
      <c r="AVM351" s="61"/>
      <c r="AVN351" s="61"/>
      <c r="AVO351" s="61"/>
      <c r="AVP351" s="61"/>
      <c r="AVQ351" s="61"/>
      <c r="AVR351" s="61"/>
      <c r="AVS351" s="61"/>
      <c r="AVT351" s="61"/>
      <c r="AVU351" s="61"/>
      <c r="AVV351" s="61"/>
      <c r="AVW351" s="61"/>
      <c r="AVX351" s="61"/>
      <c r="AVY351" s="61"/>
      <c r="AVZ351" s="61"/>
      <c r="AWA351" s="61"/>
      <c r="AWB351" s="61"/>
      <c r="AWC351" s="61"/>
      <c r="AWD351" s="61"/>
      <c r="AWE351" s="61"/>
      <c r="AWF351" s="61"/>
      <c r="AWG351" s="61"/>
      <c r="AWH351" s="61"/>
      <c r="AWI351" s="61"/>
      <c r="AWJ351" s="61"/>
      <c r="AWK351" s="61"/>
      <c r="AWL351" s="61"/>
      <c r="AWM351" s="61"/>
      <c r="AWN351" s="61"/>
      <c r="AWO351" s="61"/>
      <c r="AWP351" s="61"/>
      <c r="AWQ351" s="61"/>
      <c r="AWR351" s="61"/>
      <c r="AWS351" s="61"/>
      <c r="AWT351" s="61"/>
      <c r="AWU351" s="61"/>
      <c r="AWV351" s="61"/>
      <c r="AWW351" s="61"/>
      <c r="AWX351" s="61"/>
      <c r="AWY351" s="61"/>
      <c r="AWZ351" s="61"/>
      <c r="AXA351" s="61"/>
      <c r="AXB351" s="61"/>
      <c r="AXC351" s="61"/>
      <c r="AXD351" s="61"/>
      <c r="AXE351" s="61"/>
      <c r="AXF351" s="61"/>
      <c r="AXG351" s="61"/>
      <c r="AXH351" s="61"/>
      <c r="AXI351" s="61"/>
      <c r="AXJ351" s="61"/>
      <c r="AXK351" s="61"/>
      <c r="AXL351" s="61"/>
      <c r="AXM351" s="61"/>
      <c r="AXN351" s="61"/>
      <c r="AXO351" s="61"/>
      <c r="AXP351" s="61"/>
      <c r="AXQ351" s="61"/>
      <c r="AXR351" s="61"/>
      <c r="AXS351" s="61"/>
      <c r="AXT351" s="61"/>
      <c r="AXU351" s="61"/>
      <c r="AXV351" s="61"/>
      <c r="AXW351" s="61"/>
      <c r="AXX351" s="61"/>
      <c r="AXY351" s="61"/>
      <c r="AXZ351" s="61"/>
      <c r="AYA351" s="61"/>
      <c r="AYB351" s="61"/>
      <c r="AYC351" s="61"/>
      <c r="AYD351" s="61"/>
      <c r="AYE351" s="61"/>
      <c r="AYF351" s="61"/>
      <c r="AYG351" s="61"/>
      <c r="AYH351" s="61"/>
      <c r="AYI351" s="61"/>
      <c r="AYJ351" s="61"/>
      <c r="AYK351" s="61"/>
      <c r="AYL351" s="61"/>
      <c r="AYM351" s="61"/>
      <c r="AYN351" s="61"/>
      <c r="AYO351" s="61"/>
      <c r="AYP351" s="61"/>
      <c r="AYQ351" s="61"/>
      <c r="AYR351" s="61"/>
      <c r="AYS351" s="61"/>
      <c r="AYT351" s="61"/>
      <c r="AYU351" s="61"/>
      <c r="AYV351" s="61"/>
      <c r="AYW351" s="61"/>
      <c r="AYX351" s="61"/>
      <c r="AYY351" s="61"/>
      <c r="AYZ351" s="61"/>
      <c r="AZA351" s="61"/>
      <c r="AZB351" s="61"/>
      <c r="AZC351" s="61"/>
      <c r="AZD351" s="61"/>
      <c r="AZE351" s="61"/>
      <c r="AZF351" s="61"/>
      <c r="AZG351" s="61"/>
      <c r="AZH351" s="61"/>
      <c r="AZI351" s="61"/>
      <c r="AZJ351" s="61"/>
      <c r="AZK351" s="61"/>
      <c r="AZL351" s="61"/>
      <c r="AZM351" s="61"/>
      <c r="AZN351" s="61"/>
      <c r="AZO351" s="61"/>
      <c r="AZP351" s="61"/>
      <c r="AZQ351" s="61"/>
      <c r="AZR351" s="61"/>
      <c r="AZS351" s="61"/>
      <c r="AZT351" s="61"/>
      <c r="AZU351" s="61"/>
      <c r="AZV351" s="61"/>
      <c r="AZW351" s="61"/>
      <c r="AZX351" s="61"/>
      <c r="AZY351" s="61"/>
      <c r="AZZ351" s="61"/>
      <c r="BAA351" s="61"/>
      <c r="BAB351" s="61"/>
      <c r="BAC351" s="61"/>
      <c r="BAD351" s="61"/>
      <c r="BAE351" s="61"/>
      <c r="BAF351" s="61"/>
      <c r="BAG351" s="61"/>
      <c r="BAH351" s="61"/>
      <c r="BAI351" s="61"/>
      <c r="BAJ351" s="61"/>
      <c r="BAK351" s="61"/>
      <c r="BAL351" s="61"/>
      <c r="BAM351" s="61"/>
      <c r="BAN351" s="61"/>
      <c r="BAO351" s="61"/>
      <c r="BAP351" s="61"/>
      <c r="BAQ351" s="61"/>
      <c r="BAR351" s="61"/>
      <c r="BAS351" s="61"/>
      <c r="BAT351" s="61"/>
      <c r="BAU351" s="61"/>
      <c r="BAV351" s="61"/>
      <c r="BAW351" s="61"/>
      <c r="BAX351" s="61"/>
      <c r="BAY351" s="61"/>
      <c r="BAZ351" s="61"/>
      <c r="BBA351" s="61"/>
      <c r="BBB351" s="118"/>
    </row>
    <row r="352" s="45" customFormat="1" spans="1:1406">
      <c r="A352" s="105"/>
      <c r="B352" s="106" t="s">
        <v>610</v>
      </c>
      <c r="C352" s="86">
        <v>91.3333333333333</v>
      </c>
      <c r="D352" s="108"/>
      <c r="E352" s="87"/>
      <c r="F352" s="95"/>
      <c r="G352" s="88"/>
      <c r="H352" s="107"/>
      <c r="I352" s="92"/>
      <c r="J352" s="92"/>
      <c r="K352" s="114"/>
      <c r="L352" s="114"/>
      <c r="M352" s="116"/>
      <c r="N352" s="63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  <c r="BH352" s="61"/>
      <c r="BI352" s="61"/>
      <c r="BJ352" s="61"/>
      <c r="BK352" s="61"/>
      <c r="BL352" s="61"/>
      <c r="BM352" s="61"/>
      <c r="BN352" s="61"/>
      <c r="BO352" s="61"/>
      <c r="BP352" s="61"/>
      <c r="BQ352" s="61"/>
      <c r="BR352" s="61"/>
      <c r="BS352" s="61"/>
      <c r="BT352" s="61"/>
      <c r="BU352" s="61"/>
      <c r="BV352" s="61"/>
      <c r="BW352" s="61"/>
      <c r="BX352" s="61"/>
      <c r="BY352" s="61"/>
      <c r="BZ352" s="61"/>
      <c r="CA352" s="61"/>
      <c r="CB352" s="61"/>
      <c r="CC352" s="61"/>
      <c r="CD352" s="61"/>
      <c r="CE352" s="61"/>
      <c r="CF352" s="61"/>
      <c r="CG352" s="61"/>
      <c r="CH352" s="61"/>
      <c r="CI352" s="61"/>
      <c r="CJ352" s="61"/>
      <c r="CK352" s="61"/>
      <c r="CL352" s="61"/>
      <c r="CM352" s="61"/>
      <c r="CN352" s="61"/>
      <c r="CO352" s="61"/>
      <c r="CP352" s="61"/>
      <c r="CQ352" s="61"/>
      <c r="CR352" s="61"/>
      <c r="CS352" s="61"/>
      <c r="CT352" s="61"/>
      <c r="CU352" s="61"/>
      <c r="CV352" s="61"/>
      <c r="CW352" s="61"/>
      <c r="CX352" s="61"/>
      <c r="CY352" s="61"/>
      <c r="CZ352" s="61"/>
      <c r="DA352" s="61"/>
      <c r="DB352" s="61"/>
      <c r="DC352" s="61"/>
      <c r="DD352" s="61"/>
      <c r="DE352" s="61"/>
      <c r="DF352" s="61"/>
      <c r="DG352" s="61"/>
      <c r="DH352" s="61"/>
      <c r="DI352" s="61"/>
      <c r="DJ352" s="61"/>
      <c r="DK352" s="61"/>
      <c r="DL352" s="61"/>
      <c r="DM352" s="61"/>
      <c r="DN352" s="61"/>
      <c r="DO352" s="61"/>
      <c r="DP352" s="61"/>
      <c r="DQ352" s="61"/>
      <c r="DR352" s="61"/>
      <c r="DS352" s="61"/>
      <c r="DT352" s="61"/>
      <c r="DU352" s="61"/>
      <c r="DV352" s="61"/>
      <c r="DW352" s="61"/>
      <c r="DX352" s="61"/>
      <c r="DY352" s="61"/>
      <c r="DZ352" s="61"/>
      <c r="EA352" s="61"/>
      <c r="EB352" s="61"/>
      <c r="EC352" s="61"/>
      <c r="ED352" s="61"/>
      <c r="EE352" s="61"/>
      <c r="EF352" s="61"/>
      <c r="EG352" s="61"/>
      <c r="EH352" s="61"/>
      <c r="EI352" s="61"/>
      <c r="EJ352" s="61"/>
      <c r="EK352" s="61"/>
      <c r="EL352" s="61"/>
      <c r="EM352" s="61"/>
      <c r="EN352" s="61"/>
      <c r="EO352" s="61"/>
      <c r="EP352" s="61"/>
      <c r="EQ352" s="61"/>
      <c r="ER352" s="61"/>
      <c r="ES352" s="61"/>
      <c r="ET352" s="61"/>
      <c r="EU352" s="61"/>
      <c r="EV352" s="61"/>
      <c r="EW352" s="61"/>
      <c r="EX352" s="61"/>
      <c r="EY352" s="61"/>
      <c r="EZ352" s="61"/>
      <c r="FA352" s="61"/>
      <c r="FB352" s="61"/>
      <c r="FC352" s="61"/>
      <c r="FD352" s="61"/>
      <c r="FE352" s="61"/>
      <c r="FF352" s="61"/>
      <c r="FG352" s="61"/>
      <c r="FH352" s="61"/>
      <c r="FI352" s="61"/>
      <c r="FJ352" s="61"/>
      <c r="FK352" s="61"/>
      <c r="FL352" s="61"/>
      <c r="FM352" s="61"/>
      <c r="FN352" s="61"/>
      <c r="FO352" s="61"/>
      <c r="FP352" s="61"/>
      <c r="FQ352" s="61"/>
      <c r="FR352" s="61"/>
      <c r="FS352" s="61"/>
      <c r="FT352" s="61"/>
      <c r="FU352" s="61"/>
      <c r="FV352" s="61"/>
      <c r="FW352" s="61"/>
      <c r="FX352" s="61"/>
      <c r="FY352" s="61"/>
      <c r="FZ352" s="61"/>
      <c r="GA352" s="61"/>
      <c r="GB352" s="61"/>
      <c r="GC352" s="61"/>
      <c r="GD352" s="61"/>
      <c r="GE352" s="61"/>
      <c r="GF352" s="61"/>
      <c r="GG352" s="61"/>
      <c r="GH352" s="61"/>
      <c r="GI352" s="61"/>
      <c r="GJ352" s="61"/>
      <c r="GK352" s="61"/>
      <c r="GL352" s="61"/>
      <c r="GM352" s="61"/>
      <c r="GN352" s="61"/>
      <c r="GO352" s="61"/>
      <c r="GP352" s="61"/>
      <c r="GQ352" s="61"/>
      <c r="GR352" s="61"/>
      <c r="GS352" s="61"/>
      <c r="GT352" s="61"/>
      <c r="GU352" s="61"/>
      <c r="GV352" s="61"/>
      <c r="GW352" s="61"/>
      <c r="GX352" s="61"/>
      <c r="GY352" s="61"/>
      <c r="GZ352" s="61"/>
      <c r="HA352" s="61"/>
      <c r="HB352" s="61"/>
      <c r="HC352" s="61"/>
      <c r="HD352" s="61"/>
      <c r="HE352" s="61"/>
      <c r="HF352" s="61"/>
      <c r="HG352" s="61"/>
      <c r="HH352" s="61"/>
      <c r="HI352" s="61"/>
      <c r="HJ352" s="61"/>
      <c r="HK352" s="61"/>
      <c r="HL352" s="61"/>
      <c r="HM352" s="61"/>
      <c r="HN352" s="61"/>
      <c r="HO352" s="61"/>
      <c r="HP352" s="61"/>
      <c r="HQ352" s="61"/>
      <c r="HR352" s="61"/>
      <c r="HS352" s="61"/>
      <c r="HT352" s="61"/>
      <c r="HU352" s="61"/>
      <c r="HV352" s="61"/>
      <c r="HW352" s="61"/>
      <c r="HX352" s="61"/>
      <c r="HY352" s="61"/>
      <c r="HZ352" s="61"/>
      <c r="IA352" s="61"/>
      <c r="IB352" s="61"/>
      <c r="IC352" s="61"/>
      <c r="ID352" s="61"/>
      <c r="IE352" s="61"/>
      <c r="IF352" s="61"/>
      <c r="IG352" s="61"/>
      <c r="IH352" s="61"/>
      <c r="II352" s="61"/>
      <c r="IJ352" s="61"/>
      <c r="IK352" s="61"/>
      <c r="IL352" s="61"/>
      <c r="IM352" s="61"/>
      <c r="IN352" s="61"/>
      <c r="IO352" s="61"/>
      <c r="IP352" s="61"/>
      <c r="IQ352" s="61"/>
      <c r="IR352" s="61"/>
      <c r="IS352" s="61"/>
      <c r="IT352" s="61"/>
      <c r="IU352" s="61"/>
      <c r="IV352" s="61"/>
      <c r="IW352" s="61"/>
      <c r="IX352" s="61"/>
      <c r="IY352" s="61"/>
      <c r="IZ352" s="61"/>
      <c r="JA352" s="61"/>
      <c r="JB352" s="61"/>
      <c r="JC352" s="61"/>
      <c r="JD352" s="61"/>
      <c r="JE352" s="61"/>
      <c r="JF352" s="61"/>
      <c r="JG352" s="61"/>
      <c r="JH352" s="61"/>
      <c r="JI352" s="61"/>
      <c r="JJ352" s="61"/>
      <c r="JK352" s="61"/>
      <c r="JL352" s="61"/>
      <c r="JM352" s="61"/>
      <c r="JN352" s="61"/>
      <c r="JO352" s="61"/>
      <c r="JP352" s="61"/>
      <c r="JQ352" s="61"/>
      <c r="JR352" s="61"/>
      <c r="JS352" s="61"/>
      <c r="JT352" s="61"/>
      <c r="JU352" s="61"/>
      <c r="JV352" s="61"/>
      <c r="JW352" s="61"/>
      <c r="JX352" s="61"/>
      <c r="JY352" s="61"/>
      <c r="JZ352" s="61"/>
      <c r="KA352" s="61"/>
      <c r="KB352" s="61"/>
      <c r="KC352" s="61"/>
      <c r="KD352" s="61"/>
      <c r="KE352" s="61"/>
      <c r="KF352" s="61"/>
      <c r="KG352" s="61"/>
      <c r="KH352" s="61"/>
      <c r="KI352" s="61"/>
      <c r="KJ352" s="61"/>
      <c r="KK352" s="61"/>
      <c r="KL352" s="61"/>
      <c r="KM352" s="61"/>
      <c r="KN352" s="61"/>
      <c r="KO352" s="61"/>
      <c r="KP352" s="61"/>
      <c r="KQ352" s="61"/>
      <c r="KR352" s="61"/>
      <c r="KS352" s="61"/>
      <c r="KT352" s="61"/>
      <c r="KU352" s="61"/>
      <c r="KV352" s="61"/>
      <c r="KW352" s="61"/>
      <c r="KX352" s="61"/>
      <c r="KY352" s="61"/>
      <c r="KZ352" s="61"/>
      <c r="LA352" s="61"/>
      <c r="LB352" s="61"/>
      <c r="LC352" s="61"/>
      <c r="LD352" s="61"/>
      <c r="LE352" s="61"/>
      <c r="LF352" s="61"/>
      <c r="LG352" s="61"/>
      <c r="LH352" s="61"/>
      <c r="LI352" s="61"/>
      <c r="LJ352" s="61"/>
      <c r="LK352" s="61"/>
      <c r="LL352" s="61"/>
      <c r="LM352" s="61"/>
      <c r="LN352" s="61"/>
      <c r="LO352" s="61"/>
      <c r="LP352" s="61"/>
      <c r="LQ352" s="61"/>
      <c r="LR352" s="61"/>
      <c r="LS352" s="61"/>
      <c r="LT352" s="61"/>
      <c r="LU352" s="61"/>
      <c r="LV352" s="61"/>
      <c r="LW352" s="61"/>
      <c r="LX352" s="61"/>
      <c r="LY352" s="61"/>
      <c r="LZ352" s="61"/>
      <c r="MA352" s="61"/>
      <c r="MB352" s="61"/>
      <c r="MC352" s="61"/>
      <c r="MD352" s="61"/>
      <c r="ME352" s="61"/>
      <c r="MF352" s="61"/>
      <c r="MG352" s="61"/>
      <c r="MH352" s="61"/>
      <c r="MI352" s="61"/>
      <c r="MJ352" s="61"/>
      <c r="MK352" s="61"/>
      <c r="ML352" s="61"/>
      <c r="MM352" s="61"/>
      <c r="MN352" s="61"/>
      <c r="MO352" s="61"/>
      <c r="MP352" s="61"/>
      <c r="MQ352" s="61"/>
      <c r="MR352" s="61"/>
      <c r="MS352" s="61"/>
      <c r="MT352" s="61"/>
      <c r="MU352" s="61"/>
      <c r="MV352" s="61"/>
      <c r="MW352" s="61"/>
      <c r="MX352" s="61"/>
      <c r="MY352" s="61"/>
      <c r="MZ352" s="61"/>
      <c r="NA352" s="61"/>
      <c r="NB352" s="61"/>
      <c r="NC352" s="61"/>
      <c r="ND352" s="61"/>
      <c r="NE352" s="61"/>
      <c r="NF352" s="61"/>
      <c r="NG352" s="61"/>
      <c r="NH352" s="61"/>
      <c r="NI352" s="61"/>
      <c r="NJ352" s="61"/>
      <c r="NK352" s="61"/>
      <c r="NL352" s="61"/>
      <c r="NM352" s="61"/>
      <c r="NN352" s="61"/>
      <c r="NO352" s="61"/>
      <c r="NP352" s="61"/>
      <c r="NQ352" s="61"/>
      <c r="NR352" s="61"/>
      <c r="NS352" s="61"/>
      <c r="NT352" s="61"/>
      <c r="NU352" s="61"/>
      <c r="NV352" s="61"/>
      <c r="NW352" s="61"/>
      <c r="NX352" s="61"/>
      <c r="NY352" s="61"/>
      <c r="NZ352" s="61"/>
      <c r="OA352" s="61"/>
      <c r="OB352" s="61"/>
      <c r="OC352" s="61"/>
      <c r="OD352" s="61"/>
      <c r="OE352" s="61"/>
      <c r="OF352" s="61"/>
      <c r="OG352" s="61"/>
      <c r="OH352" s="61"/>
      <c r="OI352" s="61"/>
      <c r="OJ352" s="61"/>
      <c r="OK352" s="61"/>
      <c r="OL352" s="61"/>
      <c r="OM352" s="61"/>
      <c r="ON352" s="61"/>
      <c r="OO352" s="61"/>
      <c r="OP352" s="61"/>
      <c r="OQ352" s="61"/>
      <c r="OR352" s="61"/>
      <c r="OS352" s="61"/>
      <c r="OT352" s="61"/>
      <c r="OU352" s="61"/>
      <c r="OV352" s="61"/>
      <c r="OW352" s="61"/>
      <c r="OX352" s="61"/>
      <c r="OY352" s="61"/>
      <c r="OZ352" s="61"/>
      <c r="PA352" s="61"/>
      <c r="PB352" s="61"/>
      <c r="PC352" s="61"/>
      <c r="PD352" s="61"/>
      <c r="PE352" s="61"/>
      <c r="PF352" s="61"/>
      <c r="PG352" s="61"/>
      <c r="PH352" s="61"/>
      <c r="PI352" s="61"/>
      <c r="PJ352" s="61"/>
      <c r="PK352" s="61"/>
      <c r="PL352" s="61"/>
      <c r="PM352" s="61"/>
      <c r="PN352" s="61"/>
      <c r="PO352" s="61"/>
      <c r="PP352" s="61"/>
      <c r="PQ352" s="61"/>
      <c r="PR352" s="61"/>
      <c r="PS352" s="61"/>
      <c r="PT352" s="61"/>
      <c r="PU352" s="61"/>
      <c r="PV352" s="61"/>
      <c r="PW352" s="61"/>
      <c r="PX352" s="61"/>
      <c r="PY352" s="61"/>
      <c r="PZ352" s="61"/>
      <c r="QA352" s="61"/>
      <c r="QB352" s="61"/>
      <c r="QC352" s="61"/>
      <c r="QD352" s="61"/>
      <c r="QE352" s="61"/>
      <c r="QF352" s="61"/>
      <c r="QG352" s="61"/>
      <c r="QH352" s="61"/>
      <c r="QI352" s="61"/>
      <c r="QJ352" s="61"/>
      <c r="QK352" s="61"/>
      <c r="QL352" s="61"/>
      <c r="QM352" s="61"/>
      <c r="QN352" s="61"/>
      <c r="QO352" s="61"/>
      <c r="QP352" s="61"/>
      <c r="QQ352" s="61"/>
      <c r="QR352" s="61"/>
      <c r="QS352" s="61"/>
      <c r="QT352" s="61"/>
      <c r="QU352" s="61"/>
      <c r="QV352" s="61"/>
      <c r="QW352" s="61"/>
      <c r="QX352" s="61"/>
      <c r="QY352" s="61"/>
      <c r="QZ352" s="61"/>
      <c r="RA352" s="61"/>
      <c r="RB352" s="61"/>
      <c r="RC352" s="61"/>
      <c r="RD352" s="61"/>
      <c r="RE352" s="61"/>
      <c r="RF352" s="61"/>
      <c r="RG352" s="61"/>
      <c r="RH352" s="61"/>
      <c r="RI352" s="61"/>
      <c r="RJ352" s="61"/>
      <c r="RK352" s="61"/>
      <c r="RL352" s="61"/>
      <c r="RM352" s="61"/>
      <c r="RN352" s="61"/>
      <c r="RO352" s="61"/>
      <c r="RP352" s="61"/>
      <c r="RQ352" s="61"/>
      <c r="RR352" s="61"/>
      <c r="RS352" s="61"/>
      <c r="RT352" s="61"/>
      <c r="RU352" s="61"/>
      <c r="RV352" s="61"/>
      <c r="RW352" s="61"/>
      <c r="RX352" s="61"/>
      <c r="RY352" s="61"/>
      <c r="RZ352" s="61"/>
      <c r="SA352" s="61"/>
      <c r="SB352" s="61"/>
      <c r="SC352" s="61"/>
      <c r="SD352" s="61"/>
      <c r="SE352" s="61"/>
      <c r="SF352" s="61"/>
      <c r="SG352" s="61"/>
      <c r="SH352" s="61"/>
      <c r="SI352" s="61"/>
      <c r="SJ352" s="61"/>
      <c r="SK352" s="61"/>
      <c r="SL352" s="61"/>
      <c r="SM352" s="61"/>
      <c r="SN352" s="61"/>
      <c r="SO352" s="61"/>
      <c r="SP352" s="61"/>
      <c r="SQ352" s="61"/>
      <c r="SR352" s="61"/>
      <c r="SS352" s="61"/>
      <c r="ST352" s="61"/>
      <c r="SU352" s="61"/>
      <c r="SV352" s="61"/>
      <c r="SW352" s="61"/>
      <c r="SX352" s="61"/>
      <c r="SY352" s="61"/>
      <c r="SZ352" s="61"/>
      <c r="TA352" s="61"/>
      <c r="TB352" s="61"/>
      <c r="TC352" s="61"/>
      <c r="TD352" s="61"/>
      <c r="TE352" s="61"/>
      <c r="TF352" s="61"/>
      <c r="TG352" s="61"/>
      <c r="TH352" s="61"/>
      <c r="TI352" s="61"/>
      <c r="TJ352" s="61"/>
      <c r="TK352" s="61"/>
      <c r="TL352" s="61"/>
      <c r="TM352" s="61"/>
      <c r="TN352" s="61"/>
      <c r="TO352" s="61"/>
      <c r="TP352" s="61"/>
      <c r="TQ352" s="61"/>
      <c r="TR352" s="61"/>
      <c r="TS352" s="61"/>
      <c r="TT352" s="61"/>
      <c r="TU352" s="61"/>
      <c r="TV352" s="61"/>
      <c r="TW352" s="61"/>
      <c r="TX352" s="61"/>
      <c r="TY352" s="61"/>
      <c r="TZ352" s="61"/>
      <c r="UA352" s="61"/>
      <c r="UB352" s="61"/>
      <c r="UC352" s="61"/>
      <c r="UD352" s="61"/>
      <c r="UE352" s="61"/>
      <c r="UF352" s="61"/>
      <c r="UG352" s="61"/>
      <c r="UH352" s="61"/>
      <c r="UI352" s="61"/>
      <c r="UJ352" s="61"/>
      <c r="UK352" s="61"/>
      <c r="UL352" s="61"/>
      <c r="UM352" s="61"/>
      <c r="UN352" s="61"/>
      <c r="UO352" s="61"/>
      <c r="UP352" s="61"/>
      <c r="UQ352" s="61"/>
      <c r="UR352" s="61"/>
      <c r="US352" s="61"/>
      <c r="UT352" s="61"/>
      <c r="UU352" s="61"/>
      <c r="UV352" s="61"/>
      <c r="UW352" s="61"/>
      <c r="UX352" s="61"/>
      <c r="UY352" s="61"/>
      <c r="UZ352" s="61"/>
      <c r="VA352" s="61"/>
      <c r="VB352" s="61"/>
      <c r="VC352" s="61"/>
      <c r="VD352" s="61"/>
      <c r="VE352" s="61"/>
      <c r="VF352" s="61"/>
      <c r="VG352" s="61"/>
      <c r="VH352" s="61"/>
      <c r="VI352" s="61"/>
      <c r="VJ352" s="61"/>
      <c r="VK352" s="61"/>
      <c r="VL352" s="61"/>
      <c r="VM352" s="61"/>
      <c r="VN352" s="61"/>
      <c r="VO352" s="61"/>
      <c r="VP352" s="61"/>
      <c r="VQ352" s="61"/>
      <c r="VR352" s="61"/>
      <c r="VS352" s="61"/>
      <c r="VT352" s="61"/>
      <c r="VU352" s="61"/>
      <c r="VV352" s="61"/>
      <c r="VW352" s="61"/>
      <c r="VX352" s="61"/>
      <c r="VY352" s="61"/>
      <c r="VZ352" s="61"/>
      <c r="WA352" s="61"/>
      <c r="WB352" s="61"/>
      <c r="WC352" s="61"/>
      <c r="WD352" s="61"/>
      <c r="WE352" s="61"/>
      <c r="WF352" s="61"/>
      <c r="WG352" s="61"/>
      <c r="WH352" s="61"/>
      <c r="WI352" s="61"/>
      <c r="WJ352" s="61"/>
      <c r="WK352" s="61"/>
      <c r="WL352" s="61"/>
      <c r="WM352" s="61"/>
      <c r="WN352" s="61"/>
      <c r="WO352" s="61"/>
      <c r="WP352" s="61"/>
      <c r="WQ352" s="61"/>
      <c r="WR352" s="61"/>
      <c r="WS352" s="61"/>
      <c r="WT352" s="61"/>
      <c r="WU352" s="61"/>
      <c r="WV352" s="61"/>
      <c r="WW352" s="61"/>
      <c r="WX352" s="61"/>
      <c r="WY352" s="61"/>
      <c r="WZ352" s="61"/>
      <c r="XA352" s="61"/>
      <c r="XB352" s="61"/>
      <c r="XC352" s="61"/>
      <c r="XD352" s="61"/>
      <c r="XE352" s="61"/>
      <c r="XF352" s="61"/>
      <c r="XG352" s="61"/>
      <c r="XH352" s="61"/>
      <c r="XI352" s="61"/>
      <c r="XJ352" s="61"/>
      <c r="XK352" s="61"/>
      <c r="XL352" s="61"/>
      <c r="XM352" s="61"/>
      <c r="XN352" s="61"/>
      <c r="XO352" s="61"/>
      <c r="XP352" s="61"/>
      <c r="XQ352" s="61"/>
      <c r="XR352" s="61"/>
      <c r="XS352" s="61"/>
      <c r="XT352" s="61"/>
      <c r="XU352" s="61"/>
      <c r="XV352" s="61"/>
      <c r="XW352" s="61"/>
      <c r="XX352" s="61"/>
      <c r="XY352" s="61"/>
      <c r="XZ352" s="61"/>
      <c r="YA352" s="61"/>
      <c r="YB352" s="61"/>
      <c r="YC352" s="61"/>
      <c r="YD352" s="61"/>
      <c r="YE352" s="61"/>
      <c r="YF352" s="61"/>
      <c r="YG352" s="61"/>
      <c r="YH352" s="61"/>
      <c r="YI352" s="61"/>
      <c r="YJ352" s="61"/>
      <c r="YK352" s="61"/>
      <c r="YL352" s="61"/>
      <c r="YM352" s="61"/>
      <c r="YN352" s="61"/>
      <c r="YO352" s="61"/>
      <c r="YP352" s="61"/>
      <c r="YQ352" s="61"/>
      <c r="YR352" s="61"/>
      <c r="YS352" s="61"/>
      <c r="YT352" s="61"/>
      <c r="YU352" s="61"/>
      <c r="YV352" s="61"/>
      <c r="YW352" s="61"/>
      <c r="YX352" s="61"/>
      <c r="YY352" s="61"/>
      <c r="YZ352" s="61"/>
      <c r="ZA352" s="61"/>
      <c r="ZB352" s="61"/>
      <c r="ZC352" s="61"/>
      <c r="ZD352" s="61"/>
      <c r="ZE352" s="61"/>
      <c r="ZF352" s="61"/>
      <c r="ZG352" s="61"/>
      <c r="ZH352" s="61"/>
      <c r="ZI352" s="61"/>
      <c r="ZJ352" s="61"/>
      <c r="ZK352" s="61"/>
      <c r="ZL352" s="61"/>
      <c r="ZM352" s="61"/>
      <c r="ZN352" s="61"/>
      <c r="ZO352" s="61"/>
      <c r="ZP352" s="61"/>
      <c r="ZQ352" s="61"/>
      <c r="ZR352" s="61"/>
      <c r="ZS352" s="61"/>
      <c r="ZT352" s="61"/>
      <c r="ZU352" s="61"/>
      <c r="ZV352" s="61"/>
      <c r="ZW352" s="61"/>
      <c r="ZX352" s="61"/>
      <c r="ZY352" s="61"/>
      <c r="ZZ352" s="61"/>
      <c r="AAA352" s="61"/>
      <c r="AAB352" s="61"/>
      <c r="AAC352" s="61"/>
      <c r="AAD352" s="61"/>
      <c r="AAE352" s="61"/>
      <c r="AAF352" s="61"/>
      <c r="AAG352" s="61"/>
      <c r="AAH352" s="61"/>
      <c r="AAI352" s="61"/>
      <c r="AAJ352" s="61"/>
      <c r="AAK352" s="61"/>
      <c r="AAL352" s="61"/>
      <c r="AAM352" s="61"/>
      <c r="AAN352" s="61"/>
      <c r="AAO352" s="61"/>
      <c r="AAP352" s="61"/>
      <c r="AAQ352" s="61"/>
      <c r="AAR352" s="61"/>
      <c r="AAS352" s="61"/>
      <c r="AAT352" s="61"/>
      <c r="AAU352" s="61"/>
      <c r="AAV352" s="61"/>
      <c r="AAW352" s="61"/>
      <c r="AAX352" s="61"/>
      <c r="AAY352" s="61"/>
      <c r="AAZ352" s="61"/>
      <c r="ABA352" s="61"/>
      <c r="ABB352" s="61"/>
      <c r="ABC352" s="61"/>
      <c r="ABD352" s="61"/>
      <c r="ABE352" s="61"/>
      <c r="ABF352" s="61"/>
      <c r="ABG352" s="61"/>
      <c r="ABH352" s="61"/>
      <c r="ABI352" s="61"/>
      <c r="ABJ352" s="61"/>
      <c r="ABK352" s="61"/>
      <c r="ABL352" s="61"/>
      <c r="ABM352" s="61"/>
      <c r="ABN352" s="61"/>
      <c r="ABO352" s="61"/>
      <c r="ABP352" s="61"/>
      <c r="ABQ352" s="61"/>
      <c r="ABR352" s="61"/>
      <c r="ABS352" s="61"/>
      <c r="ABT352" s="61"/>
      <c r="ABU352" s="61"/>
      <c r="ABV352" s="61"/>
      <c r="ABW352" s="61"/>
      <c r="ABX352" s="61"/>
      <c r="ABY352" s="61"/>
      <c r="ABZ352" s="61"/>
      <c r="ACA352" s="61"/>
      <c r="ACB352" s="61"/>
      <c r="ACC352" s="61"/>
      <c r="ACD352" s="61"/>
      <c r="ACE352" s="61"/>
      <c r="ACF352" s="61"/>
      <c r="ACG352" s="61"/>
      <c r="ACH352" s="61"/>
      <c r="ACI352" s="61"/>
      <c r="ACJ352" s="61"/>
      <c r="ACK352" s="61"/>
      <c r="ACL352" s="61"/>
      <c r="ACM352" s="61"/>
      <c r="ACN352" s="61"/>
      <c r="ACO352" s="61"/>
      <c r="ACP352" s="61"/>
      <c r="ACQ352" s="61"/>
      <c r="ACR352" s="61"/>
      <c r="ACS352" s="61"/>
      <c r="ACT352" s="61"/>
      <c r="ACU352" s="61"/>
      <c r="ACV352" s="61"/>
      <c r="ACW352" s="61"/>
      <c r="ACX352" s="61"/>
      <c r="ACY352" s="61"/>
      <c r="ACZ352" s="61"/>
      <c r="ADA352" s="61"/>
      <c r="ADB352" s="61"/>
      <c r="ADC352" s="61"/>
      <c r="ADD352" s="61"/>
      <c r="ADE352" s="61"/>
      <c r="ADF352" s="61"/>
      <c r="ADG352" s="61"/>
      <c r="ADH352" s="61"/>
      <c r="ADI352" s="61"/>
      <c r="ADJ352" s="61"/>
      <c r="ADK352" s="61"/>
      <c r="ADL352" s="61"/>
      <c r="ADM352" s="61"/>
      <c r="ADN352" s="61"/>
      <c r="ADO352" s="61"/>
      <c r="ADP352" s="61"/>
      <c r="ADQ352" s="61"/>
      <c r="ADR352" s="61"/>
      <c r="ADS352" s="61"/>
      <c r="ADT352" s="61"/>
      <c r="ADU352" s="61"/>
      <c r="ADV352" s="61"/>
      <c r="ADW352" s="61"/>
      <c r="ADX352" s="61"/>
      <c r="ADY352" s="61"/>
      <c r="ADZ352" s="61"/>
      <c r="AEA352" s="61"/>
      <c r="AEB352" s="61"/>
      <c r="AEC352" s="61"/>
      <c r="AED352" s="61"/>
      <c r="AEE352" s="61"/>
      <c r="AEF352" s="61"/>
      <c r="AEG352" s="61"/>
      <c r="AEH352" s="61"/>
      <c r="AEI352" s="61"/>
      <c r="AEJ352" s="61"/>
      <c r="AEK352" s="61"/>
      <c r="AEL352" s="61"/>
      <c r="AEM352" s="61"/>
      <c r="AEN352" s="61"/>
      <c r="AEO352" s="61"/>
      <c r="AEP352" s="61"/>
      <c r="AEQ352" s="61"/>
      <c r="AER352" s="61"/>
      <c r="AES352" s="61"/>
      <c r="AET352" s="61"/>
      <c r="AEU352" s="61"/>
      <c r="AEV352" s="61"/>
      <c r="AEW352" s="61"/>
      <c r="AEX352" s="61"/>
      <c r="AEY352" s="61"/>
      <c r="AEZ352" s="61"/>
      <c r="AFA352" s="61"/>
      <c r="AFB352" s="61"/>
      <c r="AFC352" s="61"/>
      <c r="AFD352" s="61"/>
      <c r="AFE352" s="61"/>
      <c r="AFF352" s="61"/>
      <c r="AFG352" s="61"/>
      <c r="AFH352" s="61"/>
      <c r="AFI352" s="61"/>
      <c r="AFJ352" s="61"/>
      <c r="AFK352" s="61"/>
      <c r="AFL352" s="61"/>
      <c r="AFM352" s="61"/>
      <c r="AFN352" s="61"/>
      <c r="AFO352" s="61"/>
      <c r="AFP352" s="61"/>
      <c r="AFQ352" s="61"/>
      <c r="AFR352" s="61"/>
      <c r="AFS352" s="61"/>
      <c r="AFT352" s="61"/>
      <c r="AFU352" s="61"/>
      <c r="AFV352" s="61"/>
      <c r="AFW352" s="61"/>
      <c r="AFX352" s="61"/>
      <c r="AFY352" s="61"/>
      <c r="AFZ352" s="61"/>
      <c r="AGA352" s="61"/>
      <c r="AGB352" s="61"/>
      <c r="AGC352" s="61"/>
      <c r="AGD352" s="61"/>
      <c r="AGE352" s="61"/>
      <c r="AGF352" s="61"/>
      <c r="AGG352" s="61"/>
      <c r="AGH352" s="61"/>
      <c r="AGI352" s="61"/>
      <c r="AGJ352" s="61"/>
      <c r="AGK352" s="61"/>
      <c r="AGL352" s="61"/>
      <c r="AGM352" s="61"/>
      <c r="AGN352" s="61"/>
      <c r="AGO352" s="61"/>
      <c r="AGP352" s="61"/>
      <c r="AGQ352" s="61"/>
      <c r="AGR352" s="61"/>
      <c r="AGS352" s="61"/>
      <c r="AGT352" s="61"/>
      <c r="AGU352" s="61"/>
      <c r="AGV352" s="61"/>
      <c r="AGW352" s="61"/>
      <c r="AGX352" s="61"/>
      <c r="AGY352" s="61"/>
      <c r="AGZ352" s="61"/>
      <c r="AHA352" s="61"/>
      <c r="AHB352" s="61"/>
      <c r="AHC352" s="61"/>
      <c r="AHD352" s="61"/>
      <c r="AHE352" s="61"/>
      <c r="AHF352" s="61"/>
      <c r="AHG352" s="61"/>
      <c r="AHH352" s="61"/>
      <c r="AHI352" s="61"/>
      <c r="AHJ352" s="61"/>
      <c r="AHK352" s="61"/>
      <c r="AHL352" s="61"/>
      <c r="AHM352" s="61"/>
      <c r="AHN352" s="61"/>
      <c r="AHO352" s="61"/>
      <c r="AHP352" s="61"/>
      <c r="AHQ352" s="61"/>
      <c r="AHR352" s="61"/>
      <c r="AHS352" s="61"/>
      <c r="AHT352" s="61"/>
      <c r="AHU352" s="61"/>
      <c r="AHV352" s="61"/>
      <c r="AHW352" s="61"/>
      <c r="AHX352" s="61"/>
      <c r="AHY352" s="61"/>
      <c r="AHZ352" s="61"/>
      <c r="AIA352" s="61"/>
      <c r="AIB352" s="61"/>
      <c r="AIC352" s="61"/>
      <c r="AID352" s="61"/>
      <c r="AIE352" s="61"/>
      <c r="AIF352" s="61"/>
      <c r="AIG352" s="61"/>
      <c r="AIH352" s="61"/>
      <c r="AII352" s="61"/>
      <c r="AIJ352" s="61"/>
      <c r="AIK352" s="61"/>
      <c r="AIL352" s="61"/>
      <c r="AIM352" s="61"/>
      <c r="AIN352" s="61"/>
      <c r="AIO352" s="61"/>
      <c r="AIP352" s="61"/>
      <c r="AIQ352" s="61"/>
      <c r="AIR352" s="61"/>
      <c r="AIS352" s="61"/>
      <c r="AIT352" s="61"/>
      <c r="AIU352" s="61"/>
      <c r="AIV352" s="61"/>
      <c r="AIW352" s="61"/>
      <c r="AIX352" s="61"/>
      <c r="AIY352" s="61"/>
      <c r="AIZ352" s="61"/>
      <c r="AJA352" s="61"/>
      <c r="AJB352" s="61"/>
      <c r="AJC352" s="61"/>
      <c r="AJD352" s="61"/>
      <c r="AJE352" s="61"/>
      <c r="AJF352" s="61"/>
      <c r="AJG352" s="61"/>
      <c r="AJH352" s="61"/>
      <c r="AJI352" s="61"/>
      <c r="AJJ352" s="61"/>
      <c r="AJK352" s="61"/>
      <c r="AJL352" s="61"/>
      <c r="AJM352" s="61"/>
      <c r="AJN352" s="61"/>
      <c r="AJO352" s="61"/>
      <c r="AJP352" s="61"/>
      <c r="AJQ352" s="61"/>
      <c r="AJR352" s="61"/>
      <c r="AJS352" s="61"/>
      <c r="AJT352" s="61"/>
      <c r="AJU352" s="61"/>
      <c r="AJV352" s="61"/>
      <c r="AJW352" s="61"/>
      <c r="AJX352" s="61"/>
      <c r="AJY352" s="61"/>
      <c r="AJZ352" s="61"/>
      <c r="AKA352" s="61"/>
      <c r="AKB352" s="61"/>
      <c r="AKC352" s="61"/>
      <c r="AKD352" s="61"/>
      <c r="AKE352" s="61"/>
      <c r="AKF352" s="61"/>
      <c r="AKG352" s="61"/>
      <c r="AKH352" s="61"/>
      <c r="AKI352" s="61"/>
      <c r="AKJ352" s="61"/>
      <c r="AKK352" s="61"/>
      <c r="AKL352" s="61"/>
      <c r="AKM352" s="61"/>
      <c r="AKN352" s="61"/>
      <c r="AKO352" s="61"/>
      <c r="AKP352" s="61"/>
      <c r="AKQ352" s="61"/>
      <c r="AKR352" s="61"/>
      <c r="AKS352" s="61"/>
      <c r="AKT352" s="61"/>
      <c r="AKU352" s="61"/>
      <c r="AKV352" s="61"/>
      <c r="AKW352" s="61"/>
      <c r="AKX352" s="61"/>
      <c r="AKY352" s="61"/>
      <c r="AKZ352" s="61"/>
      <c r="ALA352" s="61"/>
      <c r="ALB352" s="61"/>
      <c r="ALC352" s="61"/>
      <c r="ALD352" s="61"/>
      <c r="ALE352" s="61"/>
      <c r="ALF352" s="61"/>
      <c r="ALG352" s="61"/>
      <c r="ALH352" s="61"/>
      <c r="ALI352" s="61"/>
      <c r="ALJ352" s="61"/>
      <c r="ALK352" s="61"/>
      <c r="ALL352" s="61"/>
      <c r="ALM352" s="61"/>
      <c r="ALN352" s="61"/>
      <c r="ALO352" s="61"/>
      <c r="ALP352" s="61"/>
      <c r="ALQ352" s="61"/>
      <c r="ALR352" s="61"/>
      <c r="ALS352" s="61"/>
      <c r="ALT352" s="61"/>
      <c r="ALU352" s="61"/>
      <c r="ALV352" s="61"/>
      <c r="ALW352" s="61"/>
      <c r="ALX352" s="61"/>
      <c r="ALY352" s="61"/>
      <c r="ALZ352" s="61"/>
      <c r="AMA352" s="61"/>
      <c r="AMB352" s="61"/>
      <c r="AMC352" s="61"/>
      <c r="AMD352" s="61"/>
      <c r="AME352" s="61"/>
      <c r="AMF352" s="61"/>
      <c r="AMG352" s="61"/>
      <c r="AMH352" s="61"/>
      <c r="AMI352" s="61"/>
      <c r="AMJ352" s="61"/>
      <c r="AMK352" s="61"/>
      <c r="AML352" s="61"/>
      <c r="AMM352" s="61"/>
      <c r="AMN352" s="61"/>
      <c r="AMO352" s="61"/>
      <c r="AMP352" s="61"/>
      <c r="AMQ352" s="61"/>
      <c r="AMR352" s="61"/>
      <c r="AMS352" s="61"/>
      <c r="AMT352" s="61"/>
      <c r="AMU352" s="61"/>
      <c r="AMV352" s="61"/>
      <c r="AMW352" s="61"/>
      <c r="AMX352" s="61"/>
      <c r="AMY352" s="61"/>
      <c r="AMZ352" s="61"/>
      <c r="ANA352" s="61"/>
      <c r="ANB352" s="61"/>
      <c r="ANC352" s="61"/>
      <c r="AND352" s="61"/>
      <c r="ANE352" s="61"/>
      <c r="ANF352" s="61"/>
      <c r="ANG352" s="61"/>
      <c r="ANH352" s="61"/>
      <c r="ANI352" s="61"/>
      <c r="ANJ352" s="61"/>
      <c r="ANK352" s="61"/>
      <c r="ANL352" s="61"/>
      <c r="ANM352" s="61"/>
      <c r="ANN352" s="61"/>
      <c r="ANO352" s="61"/>
      <c r="ANP352" s="61"/>
      <c r="ANQ352" s="61"/>
      <c r="ANR352" s="61"/>
      <c r="ANS352" s="61"/>
      <c r="ANT352" s="61"/>
      <c r="ANU352" s="61"/>
      <c r="ANV352" s="61"/>
      <c r="ANW352" s="61"/>
      <c r="ANX352" s="61"/>
      <c r="ANY352" s="61"/>
      <c r="ANZ352" s="61"/>
      <c r="AOA352" s="61"/>
      <c r="AOB352" s="61"/>
      <c r="AOC352" s="61"/>
      <c r="AOD352" s="61"/>
      <c r="AOE352" s="61"/>
      <c r="AOF352" s="61"/>
      <c r="AOG352" s="61"/>
      <c r="AOH352" s="61"/>
      <c r="AOI352" s="61"/>
      <c r="AOJ352" s="61"/>
      <c r="AOK352" s="61"/>
      <c r="AOL352" s="61"/>
      <c r="AOM352" s="61"/>
      <c r="AON352" s="61"/>
      <c r="AOO352" s="61"/>
      <c r="AOP352" s="61"/>
      <c r="AOQ352" s="61"/>
      <c r="AOR352" s="61"/>
      <c r="AOS352" s="61"/>
      <c r="AOT352" s="61"/>
      <c r="AOU352" s="61"/>
      <c r="AOV352" s="61"/>
      <c r="AOW352" s="61"/>
      <c r="AOX352" s="61"/>
      <c r="AOY352" s="61"/>
      <c r="AOZ352" s="61"/>
      <c r="APA352" s="61"/>
      <c r="APB352" s="61"/>
      <c r="APC352" s="61"/>
      <c r="APD352" s="61"/>
      <c r="APE352" s="61"/>
      <c r="APF352" s="61"/>
      <c r="APG352" s="61"/>
      <c r="APH352" s="61"/>
      <c r="API352" s="61"/>
      <c r="APJ352" s="61"/>
      <c r="APK352" s="61"/>
      <c r="APL352" s="61"/>
      <c r="APM352" s="61"/>
      <c r="APN352" s="61"/>
      <c r="APO352" s="61"/>
      <c r="APP352" s="61"/>
      <c r="APQ352" s="61"/>
      <c r="APR352" s="61"/>
      <c r="APS352" s="61"/>
      <c r="APT352" s="61"/>
      <c r="APU352" s="61"/>
      <c r="APV352" s="61"/>
      <c r="APW352" s="61"/>
      <c r="APX352" s="61"/>
      <c r="APY352" s="61"/>
      <c r="APZ352" s="61"/>
      <c r="AQA352" s="61"/>
      <c r="AQB352" s="61"/>
      <c r="AQC352" s="61"/>
      <c r="AQD352" s="61"/>
      <c r="AQE352" s="61"/>
      <c r="AQF352" s="61"/>
      <c r="AQG352" s="61"/>
      <c r="AQH352" s="61"/>
      <c r="AQI352" s="61"/>
      <c r="AQJ352" s="61"/>
      <c r="AQK352" s="61"/>
      <c r="AQL352" s="61"/>
      <c r="AQM352" s="61"/>
      <c r="AQN352" s="61"/>
      <c r="AQO352" s="61"/>
      <c r="AQP352" s="61"/>
      <c r="AQQ352" s="61"/>
      <c r="AQR352" s="61"/>
      <c r="AQS352" s="61"/>
      <c r="AQT352" s="61"/>
      <c r="AQU352" s="61"/>
      <c r="AQV352" s="61"/>
      <c r="AQW352" s="61"/>
      <c r="AQX352" s="61"/>
      <c r="AQY352" s="61"/>
      <c r="AQZ352" s="61"/>
      <c r="ARA352" s="61"/>
      <c r="ARB352" s="61"/>
      <c r="ARC352" s="61"/>
      <c r="ARD352" s="61"/>
      <c r="ARE352" s="61"/>
      <c r="ARF352" s="61"/>
      <c r="ARG352" s="61"/>
      <c r="ARH352" s="61"/>
      <c r="ARI352" s="61"/>
      <c r="ARJ352" s="61"/>
      <c r="ARK352" s="61"/>
      <c r="ARL352" s="61"/>
      <c r="ARM352" s="61"/>
      <c r="ARN352" s="61"/>
      <c r="ARO352" s="61"/>
      <c r="ARP352" s="61"/>
      <c r="ARQ352" s="61"/>
      <c r="ARR352" s="61"/>
      <c r="ARS352" s="61"/>
      <c r="ART352" s="61"/>
      <c r="ARU352" s="61"/>
      <c r="ARV352" s="61"/>
      <c r="ARW352" s="61"/>
      <c r="ARX352" s="61"/>
      <c r="ARY352" s="61"/>
      <c r="ARZ352" s="61"/>
      <c r="ASA352" s="61"/>
      <c r="ASB352" s="61"/>
      <c r="ASC352" s="61"/>
      <c r="ASD352" s="61"/>
      <c r="ASE352" s="61"/>
      <c r="ASF352" s="61"/>
      <c r="ASG352" s="61"/>
      <c r="ASH352" s="61"/>
      <c r="ASI352" s="61"/>
      <c r="ASJ352" s="61"/>
      <c r="ASK352" s="61"/>
      <c r="ASL352" s="61"/>
      <c r="ASM352" s="61"/>
      <c r="ASN352" s="61"/>
      <c r="ASO352" s="61"/>
      <c r="ASP352" s="61"/>
      <c r="ASQ352" s="61"/>
      <c r="ASR352" s="61"/>
      <c r="ASS352" s="61"/>
      <c r="AST352" s="61"/>
      <c r="ASU352" s="61"/>
      <c r="ASV352" s="61"/>
      <c r="ASW352" s="61"/>
      <c r="ASX352" s="61"/>
      <c r="ASY352" s="61"/>
      <c r="ASZ352" s="61"/>
      <c r="ATA352" s="61"/>
      <c r="ATB352" s="61"/>
      <c r="ATC352" s="61"/>
      <c r="ATD352" s="61"/>
      <c r="ATE352" s="61"/>
      <c r="ATF352" s="61"/>
      <c r="ATG352" s="61"/>
      <c r="ATH352" s="61"/>
      <c r="ATI352" s="61"/>
      <c r="ATJ352" s="61"/>
      <c r="ATK352" s="61"/>
      <c r="ATL352" s="61"/>
      <c r="ATM352" s="61"/>
      <c r="ATN352" s="61"/>
      <c r="ATO352" s="61"/>
      <c r="ATP352" s="61"/>
      <c r="ATQ352" s="61"/>
      <c r="ATR352" s="61"/>
      <c r="ATS352" s="61"/>
      <c r="ATT352" s="61"/>
      <c r="ATU352" s="61"/>
      <c r="ATV352" s="61"/>
      <c r="ATW352" s="61"/>
      <c r="ATX352" s="61"/>
      <c r="ATY352" s="61"/>
      <c r="ATZ352" s="61"/>
      <c r="AUA352" s="61"/>
      <c r="AUB352" s="61"/>
      <c r="AUC352" s="61"/>
      <c r="AUD352" s="61"/>
      <c r="AUE352" s="61"/>
      <c r="AUF352" s="61"/>
      <c r="AUG352" s="61"/>
      <c r="AUH352" s="61"/>
      <c r="AUI352" s="61"/>
      <c r="AUJ352" s="61"/>
      <c r="AUK352" s="61"/>
      <c r="AUL352" s="61"/>
      <c r="AUM352" s="61"/>
      <c r="AUN352" s="61"/>
      <c r="AUO352" s="61"/>
      <c r="AUP352" s="61"/>
      <c r="AUQ352" s="61"/>
      <c r="AUR352" s="61"/>
      <c r="AUS352" s="61"/>
      <c r="AUT352" s="61"/>
      <c r="AUU352" s="61"/>
      <c r="AUV352" s="61"/>
      <c r="AUW352" s="61"/>
      <c r="AUX352" s="61"/>
      <c r="AUY352" s="61"/>
      <c r="AUZ352" s="61"/>
      <c r="AVA352" s="61"/>
      <c r="AVB352" s="61"/>
      <c r="AVC352" s="61"/>
      <c r="AVD352" s="61"/>
      <c r="AVE352" s="61"/>
      <c r="AVF352" s="61"/>
      <c r="AVG352" s="61"/>
      <c r="AVH352" s="61"/>
      <c r="AVI352" s="61"/>
      <c r="AVJ352" s="61"/>
      <c r="AVK352" s="61"/>
      <c r="AVL352" s="61"/>
      <c r="AVM352" s="61"/>
      <c r="AVN352" s="61"/>
      <c r="AVO352" s="61"/>
      <c r="AVP352" s="61"/>
      <c r="AVQ352" s="61"/>
      <c r="AVR352" s="61"/>
      <c r="AVS352" s="61"/>
      <c r="AVT352" s="61"/>
      <c r="AVU352" s="61"/>
      <c r="AVV352" s="61"/>
      <c r="AVW352" s="61"/>
      <c r="AVX352" s="61"/>
      <c r="AVY352" s="61"/>
      <c r="AVZ352" s="61"/>
      <c r="AWA352" s="61"/>
      <c r="AWB352" s="61"/>
      <c r="AWC352" s="61"/>
      <c r="AWD352" s="61"/>
      <c r="AWE352" s="61"/>
      <c r="AWF352" s="61"/>
      <c r="AWG352" s="61"/>
      <c r="AWH352" s="61"/>
      <c r="AWI352" s="61"/>
      <c r="AWJ352" s="61"/>
      <c r="AWK352" s="61"/>
      <c r="AWL352" s="61"/>
      <c r="AWM352" s="61"/>
      <c r="AWN352" s="61"/>
      <c r="AWO352" s="61"/>
      <c r="AWP352" s="61"/>
      <c r="AWQ352" s="61"/>
      <c r="AWR352" s="61"/>
      <c r="AWS352" s="61"/>
      <c r="AWT352" s="61"/>
      <c r="AWU352" s="61"/>
      <c r="AWV352" s="61"/>
      <c r="AWW352" s="61"/>
      <c r="AWX352" s="61"/>
      <c r="AWY352" s="61"/>
      <c r="AWZ352" s="61"/>
      <c r="AXA352" s="61"/>
      <c r="AXB352" s="61"/>
      <c r="AXC352" s="61"/>
      <c r="AXD352" s="61"/>
      <c r="AXE352" s="61"/>
      <c r="AXF352" s="61"/>
      <c r="AXG352" s="61"/>
      <c r="AXH352" s="61"/>
      <c r="AXI352" s="61"/>
      <c r="AXJ352" s="61"/>
      <c r="AXK352" s="61"/>
      <c r="AXL352" s="61"/>
      <c r="AXM352" s="61"/>
      <c r="AXN352" s="61"/>
      <c r="AXO352" s="61"/>
      <c r="AXP352" s="61"/>
      <c r="AXQ352" s="61"/>
      <c r="AXR352" s="61"/>
      <c r="AXS352" s="61"/>
      <c r="AXT352" s="61"/>
      <c r="AXU352" s="61"/>
      <c r="AXV352" s="61"/>
      <c r="AXW352" s="61"/>
      <c r="AXX352" s="61"/>
      <c r="AXY352" s="61"/>
      <c r="AXZ352" s="61"/>
      <c r="AYA352" s="61"/>
      <c r="AYB352" s="61"/>
      <c r="AYC352" s="61"/>
      <c r="AYD352" s="61"/>
      <c r="AYE352" s="61"/>
      <c r="AYF352" s="61"/>
      <c r="AYG352" s="61"/>
      <c r="AYH352" s="61"/>
      <c r="AYI352" s="61"/>
      <c r="AYJ352" s="61"/>
      <c r="AYK352" s="61"/>
      <c r="AYL352" s="61"/>
      <c r="AYM352" s="61"/>
      <c r="AYN352" s="61"/>
      <c r="AYO352" s="61"/>
      <c r="AYP352" s="61"/>
      <c r="AYQ352" s="61"/>
      <c r="AYR352" s="61"/>
      <c r="AYS352" s="61"/>
      <c r="AYT352" s="61"/>
      <c r="AYU352" s="61"/>
      <c r="AYV352" s="61"/>
      <c r="AYW352" s="61"/>
      <c r="AYX352" s="61"/>
      <c r="AYY352" s="61"/>
      <c r="AYZ352" s="61"/>
      <c r="AZA352" s="61"/>
      <c r="AZB352" s="61"/>
      <c r="AZC352" s="61"/>
      <c r="AZD352" s="61"/>
      <c r="AZE352" s="61"/>
      <c r="AZF352" s="61"/>
      <c r="AZG352" s="61"/>
      <c r="AZH352" s="61"/>
      <c r="AZI352" s="61"/>
      <c r="AZJ352" s="61"/>
      <c r="AZK352" s="61"/>
      <c r="AZL352" s="61"/>
      <c r="AZM352" s="61"/>
      <c r="AZN352" s="61"/>
      <c r="AZO352" s="61"/>
      <c r="AZP352" s="61"/>
      <c r="AZQ352" s="61"/>
      <c r="AZR352" s="61"/>
      <c r="AZS352" s="61"/>
      <c r="AZT352" s="61"/>
      <c r="AZU352" s="61"/>
      <c r="AZV352" s="61"/>
      <c r="AZW352" s="61"/>
      <c r="AZX352" s="61"/>
      <c r="AZY352" s="61"/>
      <c r="AZZ352" s="61"/>
      <c r="BAA352" s="61"/>
      <c r="BAB352" s="61"/>
      <c r="BAC352" s="61"/>
      <c r="BAD352" s="61"/>
      <c r="BAE352" s="61"/>
      <c r="BAF352" s="61"/>
      <c r="BAG352" s="61"/>
      <c r="BAH352" s="61"/>
      <c r="BAI352" s="61"/>
      <c r="BAJ352" s="61"/>
      <c r="BAK352" s="61"/>
      <c r="BAL352" s="61"/>
      <c r="BAM352" s="61"/>
      <c r="BAN352" s="61"/>
      <c r="BAO352" s="61"/>
      <c r="BAP352" s="61"/>
      <c r="BAQ352" s="61"/>
      <c r="BAR352" s="61"/>
      <c r="BAS352" s="61"/>
      <c r="BAT352" s="61"/>
      <c r="BAU352" s="61"/>
      <c r="BAV352" s="61"/>
      <c r="BAW352" s="61"/>
      <c r="BAX352" s="61"/>
      <c r="BAY352" s="61"/>
      <c r="BAZ352" s="61"/>
      <c r="BBA352" s="61"/>
      <c r="BBB352" s="118"/>
    </row>
    <row r="353" s="45" customFormat="1" spans="1:1406">
      <c r="A353" s="105"/>
      <c r="B353" s="106" t="s">
        <v>611</v>
      </c>
      <c r="C353" s="86">
        <v>97.3333333333333</v>
      </c>
      <c r="D353" s="108"/>
      <c r="E353" s="87"/>
      <c r="F353" s="95"/>
      <c r="G353" s="88"/>
      <c r="H353" s="107"/>
      <c r="I353" s="92"/>
      <c r="J353" s="92"/>
      <c r="K353" s="114"/>
      <c r="L353" s="114"/>
      <c r="M353" s="116"/>
      <c r="N353" s="63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  <c r="BJ353" s="61"/>
      <c r="BK353" s="61"/>
      <c r="BL353" s="61"/>
      <c r="BM353" s="61"/>
      <c r="BN353" s="61"/>
      <c r="BO353" s="61"/>
      <c r="BP353" s="61"/>
      <c r="BQ353" s="61"/>
      <c r="BR353" s="61"/>
      <c r="BS353" s="61"/>
      <c r="BT353" s="61"/>
      <c r="BU353" s="61"/>
      <c r="BV353" s="61"/>
      <c r="BW353" s="61"/>
      <c r="BX353" s="61"/>
      <c r="BY353" s="61"/>
      <c r="BZ353" s="61"/>
      <c r="CA353" s="61"/>
      <c r="CB353" s="61"/>
      <c r="CC353" s="61"/>
      <c r="CD353" s="61"/>
      <c r="CE353" s="61"/>
      <c r="CF353" s="61"/>
      <c r="CG353" s="61"/>
      <c r="CH353" s="61"/>
      <c r="CI353" s="61"/>
      <c r="CJ353" s="61"/>
      <c r="CK353" s="61"/>
      <c r="CL353" s="61"/>
      <c r="CM353" s="61"/>
      <c r="CN353" s="61"/>
      <c r="CO353" s="61"/>
      <c r="CP353" s="61"/>
      <c r="CQ353" s="61"/>
      <c r="CR353" s="61"/>
      <c r="CS353" s="61"/>
      <c r="CT353" s="61"/>
      <c r="CU353" s="61"/>
      <c r="CV353" s="61"/>
      <c r="CW353" s="61"/>
      <c r="CX353" s="61"/>
      <c r="CY353" s="61"/>
      <c r="CZ353" s="61"/>
      <c r="DA353" s="61"/>
      <c r="DB353" s="61"/>
      <c r="DC353" s="61"/>
      <c r="DD353" s="61"/>
      <c r="DE353" s="61"/>
      <c r="DF353" s="61"/>
      <c r="DG353" s="61"/>
      <c r="DH353" s="61"/>
      <c r="DI353" s="61"/>
      <c r="DJ353" s="61"/>
      <c r="DK353" s="61"/>
      <c r="DL353" s="61"/>
      <c r="DM353" s="61"/>
      <c r="DN353" s="61"/>
      <c r="DO353" s="61"/>
      <c r="DP353" s="61"/>
      <c r="DQ353" s="61"/>
      <c r="DR353" s="61"/>
      <c r="DS353" s="61"/>
      <c r="DT353" s="61"/>
      <c r="DU353" s="61"/>
      <c r="DV353" s="61"/>
      <c r="DW353" s="61"/>
      <c r="DX353" s="61"/>
      <c r="DY353" s="61"/>
      <c r="DZ353" s="61"/>
      <c r="EA353" s="61"/>
      <c r="EB353" s="61"/>
      <c r="EC353" s="61"/>
      <c r="ED353" s="61"/>
      <c r="EE353" s="61"/>
      <c r="EF353" s="61"/>
      <c r="EG353" s="61"/>
      <c r="EH353" s="61"/>
      <c r="EI353" s="61"/>
      <c r="EJ353" s="61"/>
      <c r="EK353" s="61"/>
      <c r="EL353" s="61"/>
      <c r="EM353" s="61"/>
      <c r="EN353" s="61"/>
      <c r="EO353" s="61"/>
      <c r="EP353" s="61"/>
      <c r="EQ353" s="61"/>
      <c r="ER353" s="61"/>
      <c r="ES353" s="61"/>
      <c r="ET353" s="61"/>
      <c r="EU353" s="61"/>
      <c r="EV353" s="61"/>
      <c r="EW353" s="61"/>
      <c r="EX353" s="61"/>
      <c r="EY353" s="61"/>
      <c r="EZ353" s="61"/>
      <c r="FA353" s="61"/>
      <c r="FB353" s="61"/>
      <c r="FC353" s="61"/>
      <c r="FD353" s="61"/>
      <c r="FE353" s="61"/>
      <c r="FF353" s="61"/>
      <c r="FG353" s="61"/>
      <c r="FH353" s="61"/>
      <c r="FI353" s="61"/>
      <c r="FJ353" s="61"/>
      <c r="FK353" s="61"/>
      <c r="FL353" s="61"/>
      <c r="FM353" s="61"/>
      <c r="FN353" s="61"/>
      <c r="FO353" s="61"/>
      <c r="FP353" s="61"/>
      <c r="FQ353" s="61"/>
      <c r="FR353" s="61"/>
      <c r="FS353" s="61"/>
      <c r="FT353" s="61"/>
      <c r="FU353" s="61"/>
      <c r="FV353" s="61"/>
      <c r="FW353" s="61"/>
      <c r="FX353" s="61"/>
      <c r="FY353" s="61"/>
      <c r="FZ353" s="61"/>
      <c r="GA353" s="61"/>
      <c r="GB353" s="61"/>
      <c r="GC353" s="61"/>
      <c r="GD353" s="61"/>
      <c r="GE353" s="61"/>
      <c r="GF353" s="61"/>
      <c r="GG353" s="61"/>
      <c r="GH353" s="61"/>
      <c r="GI353" s="61"/>
      <c r="GJ353" s="61"/>
      <c r="GK353" s="61"/>
      <c r="GL353" s="61"/>
      <c r="GM353" s="61"/>
      <c r="GN353" s="61"/>
      <c r="GO353" s="61"/>
      <c r="GP353" s="61"/>
      <c r="GQ353" s="61"/>
      <c r="GR353" s="61"/>
      <c r="GS353" s="61"/>
      <c r="GT353" s="61"/>
      <c r="GU353" s="61"/>
      <c r="GV353" s="61"/>
      <c r="GW353" s="61"/>
      <c r="GX353" s="61"/>
      <c r="GY353" s="61"/>
      <c r="GZ353" s="61"/>
      <c r="HA353" s="61"/>
      <c r="HB353" s="61"/>
      <c r="HC353" s="61"/>
      <c r="HD353" s="61"/>
      <c r="HE353" s="61"/>
      <c r="HF353" s="61"/>
      <c r="HG353" s="61"/>
      <c r="HH353" s="61"/>
      <c r="HI353" s="61"/>
      <c r="HJ353" s="61"/>
      <c r="HK353" s="61"/>
      <c r="HL353" s="61"/>
      <c r="HM353" s="61"/>
      <c r="HN353" s="61"/>
      <c r="HO353" s="61"/>
      <c r="HP353" s="61"/>
      <c r="HQ353" s="61"/>
      <c r="HR353" s="61"/>
      <c r="HS353" s="61"/>
      <c r="HT353" s="61"/>
      <c r="HU353" s="61"/>
      <c r="HV353" s="61"/>
      <c r="HW353" s="61"/>
      <c r="HX353" s="61"/>
      <c r="HY353" s="61"/>
      <c r="HZ353" s="61"/>
      <c r="IA353" s="61"/>
      <c r="IB353" s="61"/>
      <c r="IC353" s="61"/>
      <c r="ID353" s="61"/>
      <c r="IE353" s="61"/>
      <c r="IF353" s="61"/>
      <c r="IG353" s="61"/>
      <c r="IH353" s="61"/>
      <c r="II353" s="61"/>
      <c r="IJ353" s="61"/>
      <c r="IK353" s="61"/>
      <c r="IL353" s="61"/>
      <c r="IM353" s="61"/>
      <c r="IN353" s="61"/>
      <c r="IO353" s="61"/>
      <c r="IP353" s="61"/>
      <c r="IQ353" s="61"/>
      <c r="IR353" s="61"/>
      <c r="IS353" s="61"/>
      <c r="IT353" s="61"/>
      <c r="IU353" s="61"/>
      <c r="IV353" s="61"/>
      <c r="IW353" s="61"/>
      <c r="IX353" s="61"/>
      <c r="IY353" s="61"/>
      <c r="IZ353" s="61"/>
      <c r="JA353" s="61"/>
      <c r="JB353" s="61"/>
      <c r="JC353" s="61"/>
      <c r="JD353" s="61"/>
      <c r="JE353" s="61"/>
      <c r="JF353" s="61"/>
      <c r="JG353" s="61"/>
      <c r="JH353" s="61"/>
      <c r="JI353" s="61"/>
      <c r="JJ353" s="61"/>
      <c r="JK353" s="61"/>
      <c r="JL353" s="61"/>
      <c r="JM353" s="61"/>
      <c r="JN353" s="61"/>
      <c r="JO353" s="61"/>
      <c r="JP353" s="61"/>
      <c r="JQ353" s="61"/>
      <c r="JR353" s="61"/>
      <c r="JS353" s="61"/>
      <c r="JT353" s="61"/>
      <c r="JU353" s="61"/>
      <c r="JV353" s="61"/>
      <c r="JW353" s="61"/>
      <c r="JX353" s="61"/>
      <c r="JY353" s="61"/>
      <c r="JZ353" s="61"/>
      <c r="KA353" s="61"/>
      <c r="KB353" s="61"/>
      <c r="KC353" s="61"/>
      <c r="KD353" s="61"/>
      <c r="KE353" s="61"/>
      <c r="KF353" s="61"/>
      <c r="KG353" s="61"/>
      <c r="KH353" s="61"/>
      <c r="KI353" s="61"/>
      <c r="KJ353" s="61"/>
      <c r="KK353" s="61"/>
      <c r="KL353" s="61"/>
      <c r="KM353" s="61"/>
      <c r="KN353" s="61"/>
      <c r="KO353" s="61"/>
      <c r="KP353" s="61"/>
      <c r="KQ353" s="61"/>
      <c r="KR353" s="61"/>
      <c r="KS353" s="61"/>
      <c r="KT353" s="61"/>
      <c r="KU353" s="61"/>
      <c r="KV353" s="61"/>
      <c r="KW353" s="61"/>
      <c r="KX353" s="61"/>
      <c r="KY353" s="61"/>
      <c r="KZ353" s="61"/>
      <c r="LA353" s="61"/>
      <c r="LB353" s="61"/>
      <c r="LC353" s="61"/>
      <c r="LD353" s="61"/>
      <c r="LE353" s="61"/>
      <c r="LF353" s="61"/>
      <c r="LG353" s="61"/>
      <c r="LH353" s="61"/>
      <c r="LI353" s="61"/>
      <c r="LJ353" s="61"/>
      <c r="LK353" s="61"/>
      <c r="LL353" s="61"/>
      <c r="LM353" s="61"/>
      <c r="LN353" s="61"/>
      <c r="LO353" s="61"/>
      <c r="LP353" s="61"/>
      <c r="LQ353" s="61"/>
      <c r="LR353" s="61"/>
      <c r="LS353" s="61"/>
      <c r="LT353" s="61"/>
      <c r="LU353" s="61"/>
      <c r="LV353" s="61"/>
      <c r="LW353" s="61"/>
      <c r="LX353" s="61"/>
      <c r="LY353" s="61"/>
      <c r="LZ353" s="61"/>
      <c r="MA353" s="61"/>
      <c r="MB353" s="61"/>
      <c r="MC353" s="61"/>
      <c r="MD353" s="61"/>
      <c r="ME353" s="61"/>
      <c r="MF353" s="61"/>
      <c r="MG353" s="61"/>
      <c r="MH353" s="61"/>
      <c r="MI353" s="61"/>
      <c r="MJ353" s="61"/>
      <c r="MK353" s="61"/>
      <c r="ML353" s="61"/>
      <c r="MM353" s="61"/>
      <c r="MN353" s="61"/>
      <c r="MO353" s="61"/>
      <c r="MP353" s="61"/>
      <c r="MQ353" s="61"/>
      <c r="MR353" s="61"/>
      <c r="MS353" s="61"/>
      <c r="MT353" s="61"/>
      <c r="MU353" s="61"/>
      <c r="MV353" s="61"/>
      <c r="MW353" s="61"/>
      <c r="MX353" s="61"/>
      <c r="MY353" s="61"/>
      <c r="MZ353" s="61"/>
      <c r="NA353" s="61"/>
      <c r="NB353" s="61"/>
      <c r="NC353" s="61"/>
      <c r="ND353" s="61"/>
      <c r="NE353" s="61"/>
      <c r="NF353" s="61"/>
      <c r="NG353" s="61"/>
      <c r="NH353" s="61"/>
      <c r="NI353" s="61"/>
      <c r="NJ353" s="61"/>
      <c r="NK353" s="61"/>
      <c r="NL353" s="61"/>
      <c r="NM353" s="61"/>
      <c r="NN353" s="61"/>
      <c r="NO353" s="61"/>
      <c r="NP353" s="61"/>
      <c r="NQ353" s="61"/>
      <c r="NR353" s="61"/>
      <c r="NS353" s="61"/>
      <c r="NT353" s="61"/>
      <c r="NU353" s="61"/>
      <c r="NV353" s="61"/>
      <c r="NW353" s="61"/>
      <c r="NX353" s="61"/>
      <c r="NY353" s="61"/>
      <c r="NZ353" s="61"/>
      <c r="OA353" s="61"/>
      <c r="OB353" s="61"/>
      <c r="OC353" s="61"/>
      <c r="OD353" s="61"/>
      <c r="OE353" s="61"/>
      <c r="OF353" s="61"/>
      <c r="OG353" s="61"/>
      <c r="OH353" s="61"/>
      <c r="OI353" s="61"/>
      <c r="OJ353" s="61"/>
      <c r="OK353" s="61"/>
      <c r="OL353" s="61"/>
      <c r="OM353" s="61"/>
      <c r="ON353" s="61"/>
      <c r="OO353" s="61"/>
      <c r="OP353" s="61"/>
      <c r="OQ353" s="61"/>
      <c r="OR353" s="61"/>
      <c r="OS353" s="61"/>
      <c r="OT353" s="61"/>
      <c r="OU353" s="61"/>
      <c r="OV353" s="61"/>
      <c r="OW353" s="61"/>
      <c r="OX353" s="61"/>
      <c r="OY353" s="61"/>
      <c r="OZ353" s="61"/>
      <c r="PA353" s="61"/>
      <c r="PB353" s="61"/>
      <c r="PC353" s="61"/>
      <c r="PD353" s="61"/>
      <c r="PE353" s="61"/>
      <c r="PF353" s="61"/>
      <c r="PG353" s="61"/>
      <c r="PH353" s="61"/>
      <c r="PI353" s="61"/>
      <c r="PJ353" s="61"/>
      <c r="PK353" s="61"/>
      <c r="PL353" s="61"/>
      <c r="PM353" s="61"/>
      <c r="PN353" s="61"/>
      <c r="PO353" s="61"/>
      <c r="PP353" s="61"/>
      <c r="PQ353" s="61"/>
      <c r="PR353" s="61"/>
      <c r="PS353" s="61"/>
      <c r="PT353" s="61"/>
      <c r="PU353" s="61"/>
      <c r="PV353" s="61"/>
      <c r="PW353" s="61"/>
      <c r="PX353" s="61"/>
      <c r="PY353" s="61"/>
      <c r="PZ353" s="61"/>
      <c r="QA353" s="61"/>
      <c r="QB353" s="61"/>
      <c r="QC353" s="61"/>
      <c r="QD353" s="61"/>
      <c r="QE353" s="61"/>
      <c r="QF353" s="61"/>
      <c r="QG353" s="61"/>
      <c r="QH353" s="61"/>
      <c r="QI353" s="61"/>
      <c r="QJ353" s="61"/>
      <c r="QK353" s="61"/>
      <c r="QL353" s="61"/>
      <c r="QM353" s="61"/>
      <c r="QN353" s="61"/>
      <c r="QO353" s="61"/>
      <c r="QP353" s="61"/>
      <c r="QQ353" s="61"/>
      <c r="QR353" s="61"/>
      <c r="QS353" s="61"/>
      <c r="QT353" s="61"/>
      <c r="QU353" s="61"/>
      <c r="QV353" s="61"/>
      <c r="QW353" s="61"/>
      <c r="QX353" s="61"/>
      <c r="QY353" s="61"/>
      <c r="QZ353" s="61"/>
      <c r="RA353" s="61"/>
      <c r="RB353" s="61"/>
      <c r="RC353" s="61"/>
      <c r="RD353" s="61"/>
      <c r="RE353" s="61"/>
      <c r="RF353" s="61"/>
      <c r="RG353" s="61"/>
      <c r="RH353" s="61"/>
      <c r="RI353" s="61"/>
      <c r="RJ353" s="61"/>
      <c r="RK353" s="61"/>
      <c r="RL353" s="61"/>
      <c r="RM353" s="61"/>
      <c r="RN353" s="61"/>
      <c r="RO353" s="61"/>
      <c r="RP353" s="61"/>
      <c r="RQ353" s="61"/>
      <c r="RR353" s="61"/>
      <c r="RS353" s="61"/>
      <c r="RT353" s="61"/>
      <c r="RU353" s="61"/>
      <c r="RV353" s="61"/>
      <c r="RW353" s="61"/>
      <c r="RX353" s="61"/>
      <c r="RY353" s="61"/>
      <c r="RZ353" s="61"/>
      <c r="SA353" s="61"/>
      <c r="SB353" s="61"/>
      <c r="SC353" s="61"/>
      <c r="SD353" s="61"/>
      <c r="SE353" s="61"/>
      <c r="SF353" s="61"/>
      <c r="SG353" s="61"/>
      <c r="SH353" s="61"/>
      <c r="SI353" s="61"/>
      <c r="SJ353" s="61"/>
      <c r="SK353" s="61"/>
      <c r="SL353" s="61"/>
      <c r="SM353" s="61"/>
      <c r="SN353" s="61"/>
      <c r="SO353" s="61"/>
      <c r="SP353" s="61"/>
      <c r="SQ353" s="61"/>
      <c r="SR353" s="61"/>
      <c r="SS353" s="61"/>
      <c r="ST353" s="61"/>
      <c r="SU353" s="61"/>
      <c r="SV353" s="61"/>
      <c r="SW353" s="61"/>
      <c r="SX353" s="61"/>
      <c r="SY353" s="61"/>
      <c r="SZ353" s="61"/>
      <c r="TA353" s="61"/>
      <c r="TB353" s="61"/>
      <c r="TC353" s="61"/>
      <c r="TD353" s="61"/>
      <c r="TE353" s="61"/>
      <c r="TF353" s="61"/>
      <c r="TG353" s="61"/>
      <c r="TH353" s="61"/>
      <c r="TI353" s="61"/>
      <c r="TJ353" s="61"/>
      <c r="TK353" s="61"/>
      <c r="TL353" s="61"/>
      <c r="TM353" s="61"/>
      <c r="TN353" s="61"/>
      <c r="TO353" s="61"/>
      <c r="TP353" s="61"/>
      <c r="TQ353" s="61"/>
      <c r="TR353" s="61"/>
      <c r="TS353" s="61"/>
      <c r="TT353" s="61"/>
      <c r="TU353" s="61"/>
      <c r="TV353" s="61"/>
      <c r="TW353" s="61"/>
      <c r="TX353" s="61"/>
      <c r="TY353" s="61"/>
      <c r="TZ353" s="61"/>
      <c r="UA353" s="61"/>
      <c r="UB353" s="61"/>
      <c r="UC353" s="61"/>
      <c r="UD353" s="61"/>
      <c r="UE353" s="61"/>
      <c r="UF353" s="61"/>
      <c r="UG353" s="61"/>
      <c r="UH353" s="61"/>
      <c r="UI353" s="61"/>
      <c r="UJ353" s="61"/>
      <c r="UK353" s="61"/>
      <c r="UL353" s="61"/>
      <c r="UM353" s="61"/>
      <c r="UN353" s="61"/>
      <c r="UO353" s="61"/>
      <c r="UP353" s="61"/>
      <c r="UQ353" s="61"/>
      <c r="UR353" s="61"/>
      <c r="US353" s="61"/>
      <c r="UT353" s="61"/>
      <c r="UU353" s="61"/>
      <c r="UV353" s="61"/>
      <c r="UW353" s="61"/>
      <c r="UX353" s="61"/>
      <c r="UY353" s="61"/>
      <c r="UZ353" s="61"/>
      <c r="VA353" s="61"/>
      <c r="VB353" s="61"/>
      <c r="VC353" s="61"/>
      <c r="VD353" s="61"/>
      <c r="VE353" s="61"/>
      <c r="VF353" s="61"/>
      <c r="VG353" s="61"/>
      <c r="VH353" s="61"/>
      <c r="VI353" s="61"/>
      <c r="VJ353" s="61"/>
      <c r="VK353" s="61"/>
      <c r="VL353" s="61"/>
      <c r="VM353" s="61"/>
      <c r="VN353" s="61"/>
      <c r="VO353" s="61"/>
      <c r="VP353" s="61"/>
      <c r="VQ353" s="61"/>
      <c r="VR353" s="61"/>
      <c r="VS353" s="61"/>
      <c r="VT353" s="61"/>
      <c r="VU353" s="61"/>
      <c r="VV353" s="61"/>
      <c r="VW353" s="61"/>
      <c r="VX353" s="61"/>
      <c r="VY353" s="61"/>
      <c r="VZ353" s="61"/>
      <c r="WA353" s="61"/>
      <c r="WB353" s="61"/>
      <c r="WC353" s="61"/>
      <c r="WD353" s="61"/>
      <c r="WE353" s="61"/>
      <c r="WF353" s="61"/>
      <c r="WG353" s="61"/>
      <c r="WH353" s="61"/>
      <c r="WI353" s="61"/>
      <c r="WJ353" s="61"/>
      <c r="WK353" s="61"/>
      <c r="WL353" s="61"/>
      <c r="WM353" s="61"/>
      <c r="WN353" s="61"/>
      <c r="WO353" s="61"/>
      <c r="WP353" s="61"/>
      <c r="WQ353" s="61"/>
      <c r="WR353" s="61"/>
      <c r="WS353" s="61"/>
      <c r="WT353" s="61"/>
      <c r="WU353" s="61"/>
      <c r="WV353" s="61"/>
      <c r="WW353" s="61"/>
      <c r="WX353" s="61"/>
      <c r="WY353" s="61"/>
      <c r="WZ353" s="61"/>
      <c r="XA353" s="61"/>
      <c r="XB353" s="61"/>
      <c r="XC353" s="61"/>
      <c r="XD353" s="61"/>
      <c r="XE353" s="61"/>
      <c r="XF353" s="61"/>
      <c r="XG353" s="61"/>
      <c r="XH353" s="61"/>
      <c r="XI353" s="61"/>
      <c r="XJ353" s="61"/>
      <c r="XK353" s="61"/>
      <c r="XL353" s="61"/>
      <c r="XM353" s="61"/>
      <c r="XN353" s="61"/>
      <c r="XO353" s="61"/>
      <c r="XP353" s="61"/>
      <c r="XQ353" s="61"/>
      <c r="XR353" s="61"/>
      <c r="XS353" s="61"/>
      <c r="XT353" s="61"/>
      <c r="XU353" s="61"/>
      <c r="XV353" s="61"/>
      <c r="XW353" s="61"/>
      <c r="XX353" s="61"/>
      <c r="XY353" s="61"/>
      <c r="XZ353" s="61"/>
      <c r="YA353" s="61"/>
      <c r="YB353" s="61"/>
      <c r="YC353" s="61"/>
      <c r="YD353" s="61"/>
      <c r="YE353" s="61"/>
      <c r="YF353" s="61"/>
      <c r="YG353" s="61"/>
      <c r="YH353" s="61"/>
      <c r="YI353" s="61"/>
      <c r="YJ353" s="61"/>
      <c r="YK353" s="61"/>
      <c r="YL353" s="61"/>
      <c r="YM353" s="61"/>
      <c r="YN353" s="61"/>
      <c r="YO353" s="61"/>
      <c r="YP353" s="61"/>
      <c r="YQ353" s="61"/>
      <c r="YR353" s="61"/>
      <c r="YS353" s="61"/>
      <c r="YT353" s="61"/>
      <c r="YU353" s="61"/>
      <c r="YV353" s="61"/>
      <c r="YW353" s="61"/>
      <c r="YX353" s="61"/>
      <c r="YY353" s="61"/>
      <c r="YZ353" s="61"/>
      <c r="ZA353" s="61"/>
      <c r="ZB353" s="61"/>
      <c r="ZC353" s="61"/>
      <c r="ZD353" s="61"/>
      <c r="ZE353" s="61"/>
      <c r="ZF353" s="61"/>
      <c r="ZG353" s="61"/>
      <c r="ZH353" s="61"/>
      <c r="ZI353" s="61"/>
      <c r="ZJ353" s="61"/>
      <c r="ZK353" s="61"/>
      <c r="ZL353" s="61"/>
      <c r="ZM353" s="61"/>
      <c r="ZN353" s="61"/>
      <c r="ZO353" s="61"/>
      <c r="ZP353" s="61"/>
      <c r="ZQ353" s="61"/>
      <c r="ZR353" s="61"/>
      <c r="ZS353" s="61"/>
      <c r="ZT353" s="61"/>
      <c r="ZU353" s="61"/>
      <c r="ZV353" s="61"/>
      <c r="ZW353" s="61"/>
      <c r="ZX353" s="61"/>
      <c r="ZY353" s="61"/>
      <c r="ZZ353" s="61"/>
      <c r="AAA353" s="61"/>
      <c r="AAB353" s="61"/>
      <c r="AAC353" s="61"/>
      <c r="AAD353" s="61"/>
      <c r="AAE353" s="61"/>
      <c r="AAF353" s="61"/>
      <c r="AAG353" s="61"/>
      <c r="AAH353" s="61"/>
      <c r="AAI353" s="61"/>
      <c r="AAJ353" s="61"/>
      <c r="AAK353" s="61"/>
      <c r="AAL353" s="61"/>
      <c r="AAM353" s="61"/>
      <c r="AAN353" s="61"/>
      <c r="AAO353" s="61"/>
      <c r="AAP353" s="61"/>
      <c r="AAQ353" s="61"/>
      <c r="AAR353" s="61"/>
      <c r="AAS353" s="61"/>
      <c r="AAT353" s="61"/>
      <c r="AAU353" s="61"/>
      <c r="AAV353" s="61"/>
      <c r="AAW353" s="61"/>
      <c r="AAX353" s="61"/>
      <c r="AAY353" s="61"/>
      <c r="AAZ353" s="61"/>
      <c r="ABA353" s="61"/>
      <c r="ABB353" s="61"/>
      <c r="ABC353" s="61"/>
      <c r="ABD353" s="61"/>
      <c r="ABE353" s="61"/>
      <c r="ABF353" s="61"/>
      <c r="ABG353" s="61"/>
      <c r="ABH353" s="61"/>
      <c r="ABI353" s="61"/>
      <c r="ABJ353" s="61"/>
      <c r="ABK353" s="61"/>
      <c r="ABL353" s="61"/>
      <c r="ABM353" s="61"/>
      <c r="ABN353" s="61"/>
      <c r="ABO353" s="61"/>
      <c r="ABP353" s="61"/>
      <c r="ABQ353" s="61"/>
      <c r="ABR353" s="61"/>
      <c r="ABS353" s="61"/>
      <c r="ABT353" s="61"/>
      <c r="ABU353" s="61"/>
      <c r="ABV353" s="61"/>
      <c r="ABW353" s="61"/>
      <c r="ABX353" s="61"/>
      <c r="ABY353" s="61"/>
      <c r="ABZ353" s="61"/>
      <c r="ACA353" s="61"/>
      <c r="ACB353" s="61"/>
      <c r="ACC353" s="61"/>
      <c r="ACD353" s="61"/>
      <c r="ACE353" s="61"/>
      <c r="ACF353" s="61"/>
      <c r="ACG353" s="61"/>
      <c r="ACH353" s="61"/>
      <c r="ACI353" s="61"/>
      <c r="ACJ353" s="61"/>
      <c r="ACK353" s="61"/>
      <c r="ACL353" s="61"/>
      <c r="ACM353" s="61"/>
      <c r="ACN353" s="61"/>
      <c r="ACO353" s="61"/>
      <c r="ACP353" s="61"/>
      <c r="ACQ353" s="61"/>
      <c r="ACR353" s="61"/>
      <c r="ACS353" s="61"/>
      <c r="ACT353" s="61"/>
      <c r="ACU353" s="61"/>
      <c r="ACV353" s="61"/>
      <c r="ACW353" s="61"/>
      <c r="ACX353" s="61"/>
      <c r="ACY353" s="61"/>
      <c r="ACZ353" s="61"/>
      <c r="ADA353" s="61"/>
      <c r="ADB353" s="61"/>
      <c r="ADC353" s="61"/>
      <c r="ADD353" s="61"/>
      <c r="ADE353" s="61"/>
      <c r="ADF353" s="61"/>
      <c r="ADG353" s="61"/>
      <c r="ADH353" s="61"/>
      <c r="ADI353" s="61"/>
      <c r="ADJ353" s="61"/>
      <c r="ADK353" s="61"/>
      <c r="ADL353" s="61"/>
      <c r="ADM353" s="61"/>
      <c r="ADN353" s="61"/>
      <c r="ADO353" s="61"/>
      <c r="ADP353" s="61"/>
      <c r="ADQ353" s="61"/>
      <c r="ADR353" s="61"/>
      <c r="ADS353" s="61"/>
      <c r="ADT353" s="61"/>
      <c r="ADU353" s="61"/>
      <c r="ADV353" s="61"/>
      <c r="ADW353" s="61"/>
      <c r="ADX353" s="61"/>
      <c r="ADY353" s="61"/>
      <c r="ADZ353" s="61"/>
      <c r="AEA353" s="61"/>
      <c r="AEB353" s="61"/>
      <c r="AEC353" s="61"/>
      <c r="AED353" s="61"/>
      <c r="AEE353" s="61"/>
      <c r="AEF353" s="61"/>
      <c r="AEG353" s="61"/>
      <c r="AEH353" s="61"/>
      <c r="AEI353" s="61"/>
      <c r="AEJ353" s="61"/>
      <c r="AEK353" s="61"/>
      <c r="AEL353" s="61"/>
      <c r="AEM353" s="61"/>
      <c r="AEN353" s="61"/>
      <c r="AEO353" s="61"/>
      <c r="AEP353" s="61"/>
      <c r="AEQ353" s="61"/>
      <c r="AER353" s="61"/>
      <c r="AES353" s="61"/>
      <c r="AET353" s="61"/>
      <c r="AEU353" s="61"/>
      <c r="AEV353" s="61"/>
      <c r="AEW353" s="61"/>
      <c r="AEX353" s="61"/>
      <c r="AEY353" s="61"/>
      <c r="AEZ353" s="61"/>
      <c r="AFA353" s="61"/>
      <c r="AFB353" s="61"/>
      <c r="AFC353" s="61"/>
      <c r="AFD353" s="61"/>
      <c r="AFE353" s="61"/>
      <c r="AFF353" s="61"/>
      <c r="AFG353" s="61"/>
      <c r="AFH353" s="61"/>
      <c r="AFI353" s="61"/>
      <c r="AFJ353" s="61"/>
      <c r="AFK353" s="61"/>
      <c r="AFL353" s="61"/>
      <c r="AFM353" s="61"/>
      <c r="AFN353" s="61"/>
      <c r="AFO353" s="61"/>
      <c r="AFP353" s="61"/>
      <c r="AFQ353" s="61"/>
      <c r="AFR353" s="61"/>
      <c r="AFS353" s="61"/>
      <c r="AFT353" s="61"/>
      <c r="AFU353" s="61"/>
      <c r="AFV353" s="61"/>
      <c r="AFW353" s="61"/>
      <c r="AFX353" s="61"/>
      <c r="AFY353" s="61"/>
      <c r="AFZ353" s="61"/>
      <c r="AGA353" s="61"/>
      <c r="AGB353" s="61"/>
      <c r="AGC353" s="61"/>
      <c r="AGD353" s="61"/>
      <c r="AGE353" s="61"/>
      <c r="AGF353" s="61"/>
      <c r="AGG353" s="61"/>
      <c r="AGH353" s="61"/>
      <c r="AGI353" s="61"/>
      <c r="AGJ353" s="61"/>
      <c r="AGK353" s="61"/>
      <c r="AGL353" s="61"/>
      <c r="AGM353" s="61"/>
      <c r="AGN353" s="61"/>
      <c r="AGO353" s="61"/>
      <c r="AGP353" s="61"/>
      <c r="AGQ353" s="61"/>
      <c r="AGR353" s="61"/>
      <c r="AGS353" s="61"/>
      <c r="AGT353" s="61"/>
      <c r="AGU353" s="61"/>
      <c r="AGV353" s="61"/>
      <c r="AGW353" s="61"/>
      <c r="AGX353" s="61"/>
      <c r="AGY353" s="61"/>
      <c r="AGZ353" s="61"/>
      <c r="AHA353" s="61"/>
      <c r="AHB353" s="61"/>
      <c r="AHC353" s="61"/>
      <c r="AHD353" s="61"/>
      <c r="AHE353" s="61"/>
      <c r="AHF353" s="61"/>
      <c r="AHG353" s="61"/>
      <c r="AHH353" s="61"/>
      <c r="AHI353" s="61"/>
      <c r="AHJ353" s="61"/>
      <c r="AHK353" s="61"/>
      <c r="AHL353" s="61"/>
      <c r="AHM353" s="61"/>
      <c r="AHN353" s="61"/>
      <c r="AHO353" s="61"/>
      <c r="AHP353" s="61"/>
      <c r="AHQ353" s="61"/>
      <c r="AHR353" s="61"/>
      <c r="AHS353" s="61"/>
      <c r="AHT353" s="61"/>
      <c r="AHU353" s="61"/>
      <c r="AHV353" s="61"/>
      <c r="AHW353" s="61"/>
      <c r="AHX353" s="61"/>
      <c r="AHY353" s="61"/>
      <c r="AHZ353" s="61"/>
      <c r="AIA353" s="61"/>
      <c r="AIB353" s="61"/>
      <c r="AIC353" s="61"/>
      <c r="AID353" s="61"/>
      <c r="AIE353" s="61"/>
      <c r="AIF353" s="61"/>
      <c r="AIG353" s="61"/>
      <c r="AIH353" s="61"/>
      <c r="AII353" s="61"/>
      <c r="AIJ353" s="61"/>
      <c r="AIK353" s="61"/>
      <c r="AIL353" s="61"/>
      <c r="AIM353" s="61"/>
      <c r="AIN353" s="61"/>
      <c r="AIO353" s="61"/>
      <c r="AIP353" s="61"/>
      <c r="AIQ353" s="61"/>
      <c r="AIR353" s="61"/>
      <c r="AIS353" s="61"/>
      <c r="AIT353" s="61"/>
      <c r="AIU353" s="61"/>
      <c r="AIV353" s="61"/>
      <c r="AIW353" s="61"/>
      <c r="AIX353" s="61"/>
      <c r="AIY353" s="61"/>
      <c r="AIZ353" s="61"/>
      <c r="AJA353" s="61"/>
      <c r="AJB353" s="61"/>
      <c r="AJC353" s="61"/>
      <c r="AJD353" s="61"/>
      <c r="AJE353" s="61"/>
      <c r="AJF353" s="61"/>
      <c r="AJG353" s="61"/>
      <c r="AJH353" s="61"/>
      <c r="AJI353" s="61"/>
      <c r="AJJ353" s="61"/>
      <c r="AJK353" s="61"/>
      <c r="AJL353" s="61"/>
      <c r="AJM353" s="61"/>
      <c r="AJN353" s="61"/>
      <c r="AJO353" s="61"/>
      <c r="AJP353" s="61"/>
      <c r="AJQ353" s="61"/>
      <c r="AJR353" s="61"/>
      <c r="AJS353" s="61"/>
      <c r="AJT353" s="61"/>
      <c r="AJU353" s="61"/>
      <c r="AJV353" s="61"/>
      <c r="AJW353" s="61"/>
      <c r="AJX353" s="61"/>
      <c r="AJY353" s="61"/>
      <c r="AJZ353" s="61"/>
      <c r="AKA353" s="61"/>
      <c r="AKB353" s="61"/>
      <c r="AKC353" s="61"/>
      <c r="AKD353" s="61"/>
      <c r="AKE353" s="61"/>
      <c r="AKF353" s="61"/>
      <c r="AKG353" s="61"/>
      <c r="AKH353" s="61"/>
      <c r="AKI353" s="61"/>
      <c r="AKJ353" s="61"/>
      <c r="AKK353" s="61"/>
      <c r="AKL353" s="61"/>
      <c r="AKM353" s="61"/>
      <c r="AKN353" s="61"/>
      <c r="AKO353" s="61"/>
      <c r="AKP353" s="61"/>
      <c r="AKQ353" s="61"/>
      <c r="AKR353" s="61"/>
      <c r="AKS353" s="61"/>
      <c r="AKT353" s="61"/>
      <c r="AKU353" s="61"/>
      <c r="AKV353" s="61"/>
      <c r="AKW353" s="61"/>
      <c r="AKX353" s="61"/>
      <c r="AKY353" s="61"/>
      <c r="AKZ353" s="61"/>
      <c r="ALA353" s="61"/>
      <c r="ALB353" s="61"/>
      <c r="ALC353" s="61"/>
      <c r="ALD353" s="61"/>
      <c r="ALE353" s="61"/>
      <c r="ALF353" s="61"/>
      <c r="ALG353" s="61"/>
      <c r="ALH353" s="61"/>
      <c r="ALI353" s="61"/>
      <c r="ALJ353" s="61"/>
      <c r="ALK353" s="61"/>
      <c r="ALL353" s="61"/>
      <c r="ALM353" s="61"/>
      <c r="ALN353" s="61"/>
      <c r="ALO353" s="61"/>
      <c r="ALP353" s="61"/>
      <c r="ALQ353" s="61"/>
      <c r="ALR353" s="61"/>
      <c r="ALS353" s="61"/>
      <c r="ALT353" s="61"/>
      <c r="ALU353" s="61"/>
      <c r="ALV353" s="61"/>
      <c r="ALW353" s="61"/>
      <c r="ALX353" s="61"/>
      <c r="ALY353" s="61"/>
      <c r="ALZ353" s="61"/>
      <c r="AMA353" s="61"/>
      <c r="AMB353" s="61"/>
      <c r="AMC353" s="61"/>
      <c r="AMD353" s="61"/>
      <c r="AME353" s="61"/>
      <c r="AMF353" s="61"/>
      <c r="AMG353" s="61"/>
      <c r="AMH353" s="61"/>
      <c r="AMI353" s="61"/>
      <c r="AMJ353" s="61"/>
      <c r="AMK353" s="61"/>
      <c r="AML353" s="61"/>
      <c r="AMM353" s="61"/>
      <c r="AMN353" s="61"/>
      <c r="AMO353" s="61"/>
      <c r="AMP353" s="61"/>
      <c r="AMQ353" s="61"/>
      <c r="AMR353" s="61"/>
      <c r="AMS353" s="61"/>
      <c r="AMT353" s="61"/>
      <c r="AMU353" s="61"/>
      <c r="AMV353" s="61"/>
      <c r="AMW353" s="61"/>
      <c r="AMX353" s="61"/>
      <c r="AMY353" s="61"/>
      <c r="AMZ353" s="61"/>
      <c r="ANA353" s="61"/>
      <c r="ANB353" s="61"/>
      <c r="ANC353" s="61"/>
      <c r="AND353" s="61"/>
      <c r="ANE353" s="61"/>
      <c r="ANF353" s="61"/>
      <c r="ANG353" s="61"/>
      <c r="ANH353" s="61"/>
      <c r="ANI353" s="61"/>
      <c r="ANJ353" s="61"/>
      <c r="ANK353" s="61"/>
      <c r="ANL353" s="61"/>
      <c r="ANM353" s="61"/>
      <c r="ANN353" s="61"/>
      <c r="ANO353" s="61"/>
      <c r="ANP353" s="61"/>
      <c r="ANQ353" s="61"/>
      <c r="ANR353" s="61"/>
      <c r="ANS353" s="61"/>
      <c r="ANT353" s="61"/>
      <c r="ANU353" s="61"/>
      <c r="ANV353" s="61"/>
      <c r="ANW353" s="61"/>
      <c r="ANX353" s="61"/>
      <c r="ANY353" s="61"/>
      <c r="ANZ353" s="61"/>
      <c r="AOA353" s="61"/>
      <c r="AOB353" s="61"/>
      <c r="AOC353" s="61"/>
      <c r="AOD353" s="61"/>
      <c r="AOE353" s="61"/>
      <c r="AOF353" s="61"/>
      <c r="AOG353" s="61"/>
      <c r="AOH353" s="61"/>
      <c r="AOI353" s="61"/>
      <c r="AOJ353" s="61"/>
      <c r="AOK353" s="61"/>
      <c r="AOL353" s="61"/>
      <c r="AOM353" s="61"/>
      <c r="AON353" s="61"/>
      <c r="AOO353" s="61"/>
      <c r="AOP353" s="61"/>
      <c r="AOQ353" s="61"/>
      <c r="AOR353" s="61"/>
      <c r="AOS353" s="61"/>
      <c r="AOT353" s="61"/>
      <c r="AOU353" s="61"/>
      <c r="AOV353" s="61"/>
      <c r="AOW353" s="61"/>
      <c r="AOX353" s="61"/>
      <c r="AOY353" s="61"/>
      <c r="AOZ353" s="61"/>
      <c r="APA353" s="61"/>
      <c r="APB353" s="61"/>
      <c r="APC353" s="61"/>
      <c r="APD353" s="61"/>
      <c r="APE353" s="61"/>
      <c r="APF353" s="61"/>
      <c r="APG353" s="61"/>
      <c r="APH353" s="61"/>
      <c r="API353" s="61"/>
      <c r="APJ353" s="61"/>
      <c r="APK353" s="61"/>
      <c r="APL353" s="61"/>
      <c r="APM353" s="61"/>
      <c r="APN353" s="61"/>
      <c r="APO353" s="61"/>
      <c r="APP353" s="61"/>
      <c r="APQ353" s="61"/>
      <c r="APR353" s="61"/>
      <c r="APS353" s="61"/>
      <c r="APT353" s="61"/>
      <c r="APU353" s="61"/>
      <c r="APV353" s="61"/>
      <c r="APW353" s="61"/>
      <c r="APX353" s="61"/>
      <c r="APY353" s="61"/>
      <c r="APZ353" s="61"/>
      <c r="AQA353" s="61"/>
      <c r="AQB353" s="61"/>
      <c r="AQC353" s="61"/>
      <c r="AQD353" s="61"/>
      <c r="AQE353" s="61"/>
      <c r="AQF353" s="61"/>
      <c r="AQG353" s="61"/>
      <c r="AQH353" s="61"/>
      <c r="AQI353" s="61"/>
      <c r="AQJ353" s="61"/>
      <c r="AQK353" s="61"/>
      <c r="AQL353" s="61"/>
      <c r="AQM353" s="61"/>
      <c r="AQN353" s="61"/>
      <c r="AQO353" s="61"/>
      <c r="AQP353" s="61"/>
      <c r="AQQ353" s="61"/>
      <c r="AQR353" s="61"/>
      <c r="AQS353" s="61"/>
      <c r="AQT353" s="61"/>
      <c r="AQU353" s="61"/>
      <c r="AQV353" s="61"/>
      <c r="AQW353" s="61"/>
      <c r="AQX353" s="61"/>
      <c r="AQY353" s="61"/>
      <c r="AQZ353" s="61"/>
      <c r="ARA353" s="61"/>
      <c r="ARB353" s="61"/>
      <c r="ARC353" s="61"/>
      <c r="ARD353" s="61"/>
      <c r="ARE353" s="61"/>
      <c r="ARF353" s="61"/>
      <c r="ARG353" s="61"/>
      <c r="ARH353" s="61"/>
      <c r="ARI353" s="61"/>
      <c r="ARJ353" s="61"/>
      <c r="ARK353" s="61"/>
      <c r="ARL353" s="61"/>
      <c r="ARM353" s="61"/>
      <c r="ARN353" s="61"/>
      <c r="ARO353" s="61"/>
      <c r="ARP353" s="61"/>
      <c r="ARQ353" s="61"/>
      <c r="ARR353" s="61"/>
      <c r="ARS353" s="61"/>
      <c r="ART353" s="61"/>
      <c r="ARU353" s="61"/>
      <c r="ARV353" s="61"/>
      <c r="ARW353" s="61"/>
      <c r="ARX353" s="61"/>
      <c r="ARY353" s="61"/>
      <c r="ARZ353" s="61"/>
      <c r="ASA353" s="61"/>
      <c r="ASB353" s="61"/>
      <c r="ASC353" s="61"/>
      <c r="ASD353" s="61"/>
      <c r="ASE353" s="61"/>
      <c r="ASF353" s="61"/>
      <c r="ASG353" s="61"/>
      <c r="ASH353" s="61"/>
      <c r="ASI353" s="61"/>
      <c r="ASJ353" s="61"/>
      <c r="ASK353" s="61"/>
      <c r="ASL353" s="61"/>
      <c r="ASM353" s="61"/>
      <c r="ASN353" s="61"/>
      <c r="ASO353" s="61"/>
      <c r="ASP353" s="61"/>
      <c r="ASQ353" s="61"/>
      <c r="ASR353" s="61"/>
      <c r="ASS353" s="61"/>
      <c r="AST353" s="61"/>
      <c r="ASU353" s="61"/>
      <c r="ASV353" s="61"/>
      <c r="ASW353" s="61"/>
      <c r="ASX353" s="61"/>
      <c r="ASY353" s="61"/>
      <c r="ASZ353" s="61"/>
      <c r="ATA353" s="61"/>
      <c r="ATB353" s="61"/>
      <c r="ATC353" s="61"/>
      <c r="ATD353" s="61"/>
      <c r="ATE353" s="61"/>
      <c r="ATF353" s="61"/>
      <c r="ATG353" s="61"/>
      <c r="ATH353" s="61"/>
      <c r="ATI353" s="61"/>
      <c r="ATJ353" s="61"/>
      <c r="ATK353" s="61"/>
      <c r="ATL353" s="61"/>
      <c r="ATM353" s="61"/>
      <c r="ATN353" s="61"/>
      <c r="ATO353" s="61"/>
      <c r="ATP353" s="61"/>
      <c r="ATQ353" s="61"/>
      <c r="ATR353" s="61"/>
      <c r="ATS353" s="61"/>
      <c r="ATT353" s="61"/>
      <c r="ATU353" s="61"/>
      <c r="ATV353" s="61"/>
      <c r="ATW353" s="61"/>
      <c r="ATX353" s="61"/>
      <c r="ATY353" s="61"/>
      <c r="ATZ353" s="61"/>
      <c r="AUA353" s="61"/>
      <c r="AUB353" s="61"/>
      <c r="AUC353" s="61"/>
      <c r="AUD353" s="61"/>
      <c r="AUE353" s="61"/>
      <c r="AUF353" s="61"/>
      <c r="AUG353" s="61"/>
      <c r="AUH353" s="61"/>
      <c r="AUI353" s="61"/>
      <c r="AUJ353" s="61"/>
      <c r="AUK353" s="61"/>
      <c r="AUL353" s="61"/>
      <c r="AUM353" s="61"/>
      <c r="AUN353" s="61"/>
      <c r="AUO353" s="61"/>
      <c r="AUP353" s="61"/>
      <c r="AUQ353" s="61"/>
      <c r="AUR353" s="61"/>
      <c r="AUS353" s="61"/>
      <c r="AUT353" s="61"/>
      <c r="AUU353" s="61"/>
      <c r="AUV353" s="61"/>
      <c r="AUW353" s="61"/>
      <c r="AUX353" s="61"/>
      <c r="AUY353" s="61"/>
      <c r="AUZ353" s="61"/>
      <c r="AVA353" s="61"/>
      <c r="AVB353" s="61"/>
      <c r="AVC353" s="61"/>
      <c r="AVD353" s="61"/>
      <c r="AVE353" s="61"/>
      <c r="AVF353" s="61"/>
      <c r="AVG353" s="61"/>
      <c r="AVH353" s="61"/>
      <c r="AVI353" s="61"/>
      <c r="AVJ353" s="61"/>
      <c r="AVK353" s="61"/>
      <c r="AVL353" s="61"/>
      <c r="AVM353" s="61"/>
      <c r="AVN353" s="61"/>
      <c r="AVO353" s="61"/>
      <c r="AVP353" s="61"/>
      <c r="AVQ353" s="61"/>
      <c r="AVR353" s="61"/>
      <c r="AVS353" s="61"/>
      <c r="AVT353" s="61"/>
      <c r="AVU353" s="61"/>
      <c r="AVV353" s="61"/>
      <c r="AVW353" s="61"/>
      <c r="AVX353" s="61"/>
      <c r="AVY353" s="61"/>
      <c r="AVZ353" s="61"/>
      <c r="AWA353" s="61"/>
      <c r="AWB353" s="61"/>
      <c r="AWC353" s="61"/>
      <c r="AWD353" s="61"/>
      <c r="AWE353" s="61"/>
      <c r="AWF353" s="61"/>
      <c r="AWG353" s="61"/>
      <c r="AWH353" s="61"/>
      <c r="AWI353" s="61"/>
      <c r="AWJ353" s="61"/>
      <c r="AWK353" s="61"/>
      <c r="AWL353" s="61"/>
      <c r="AWM353" s="61"/>
      <c r="AWN353" s="61"/>
      <c r="AWO353" s="61"/>
      <c r="AWP353" s="61"/>
      <c r="AWQ353" s="61"/>
      <c r="AWR353" s="61"/>
      <c r="AWS353" s="61"/>
      <c r="AWT353" s="61"/>
      <c r="AWU353" s="61"/>
      <c r="AWV353" s="61"/>
      <c r="AWW353" s="61"/>
      <c r="AWX353" s="61"/>
      <c r="AWY353" s="61"/>
      <c r="AWZ353" s="61"/>
      <c r="AXA353" s="61"/>
      <c r="AXB353" s="61"/>
      <c r="AXC353" s="61"/>
      <c r="AXD353" s="61"/>
      <c r="AXE353" s="61"/>
      <c r="AXF353" s="61"/>
      <c r="AXG353" s="61"/>
      <c r="AXH353" s="61"/>
      <c r="AXI353" s="61"/>
      <c r="AXJ353" s="61"/>
      <c r="AXK353" s="61"/>
      <c r="AXL353" s="61"/>
      <c r="AXM353" s="61"/>
      <c r="AXN353" s="61"/>
      <c r="AXO353" s="61"/>
      <c r="AXP353" s="61"/>
      <c r="AXQ353" s="61"/>
      <c r="AXR353" s="61"/>
      <c r="AXS353" s="61"/>
      <c r="AXT353" s="61"/>
      <c r="AXU353" s="61"/>
      <c r="AXV353" s="61"/>
      <c r="AXW353" s="61"/>
      <c r="AXX353" s="61"/>
      <c r="AXY353" s="61"/>
      <c r="AXZ353" s="61"/>
      <c r="AYA353" s="61"/>
      <c r="AYB353" s="61"/>
      <c r="AYC353" s="61"/>
      <c r="AYD353" s="61"/>
      <c r="AYE353" s="61"/>
      <c r="AYF353" s="61"/>
      <c r="AYG353" s="61"/>
      <c r="AYH353" s="61"/>
      <c r="AYI353" s="61"/>
      <c r="AYJ353" s="61"/>
      <c r="AYK353" s="61"/>
      <c r="AYL353" s="61"/>
      <c r="AYM353" s="61"/>
      <c r="AYN353" s="61"/>
      <c r="AYO353" s="61"/>
      <c r="AYP353" s="61"/>
      <c r="AYQ353" s="61"/>
      <c r="AYR353" s="61"/>
      <c r="AYS353" s="61"/>
      <c r="AYT353" s="61"/>
      <c r="AYU353" s="61"/>
      <c r="AYV353" s="61"/>
      <c r="AYW353" s="61"/>
      <c r="AYX353" s="61"/>
      <c r="AYY353" s="61"/>
      <c r="AYZ353" s="61"/>
      <c r="AZA353" s="61"/>
      <c r="AZB353" s="61"/>
      <c r="AZC353" s="61"/>
      <c r="AZD353" s="61"/>
      <c r="AZE353" s="61"/>
      <c r="AZF353" s="61"/>
      <c r="AZG353" s="61"/>
      <c r="AZH353" s="61"/>
      <c r="AZI353" s="61"/>
      <c r="AZJ353" s="61"/>
      <c r="AZK353" s="61"/>
      <c r="AZL353" s="61"/>
      <c r="AZM353" s="61"/>
      <c r="AZN353" s="61"/>
      <c r="AZO353" s="61"/>
      <c r="AZP353" s="61"/>
      <c r="AZQ353" s="61"/>
      <c r="AZR353" s="61"/>
      <c r="AZS353" s="61"/>
      <c r="AZT353" s="61"/>
      <c r="AZU353" s="61"/>
      <c r="AZV353" s="61"/>
      <c r="AZW353" s="61"/>
      <c r="AZX353" s="61"/>
      <c r="AZY353" s="61"/>
      <c r="AZZ353" s="61"/>
      <c r="BAA353" s="61"/>
      <c r="BAB353" s="61"/>
      <c r="BAC353" s="61"/>
      <c r="BAD353" s="61"/>
      <c r="BAE353" s="61"/>
      <c r="BAF353" s="61"/>
      <c r="BAG353" s="61"/>
      <c r="BAH353" s="61"/>
      <c r="BAI353" s="61"/>
      <c r="BAJ353" s="61"/>
      <c r="BAK353" s="61"/>
      <c r="BAL353" s="61"/>
      <c r="BAM353" s="61"/>
      <c r="BAN353" s="61"/>
      <c r="BAO353" s="61"/>
      <c r="BAP353" s="61"/>
      <c r="BAQ353" s="61"/>
      <c r="BAR353" s="61"/>
      <c r="BAS353" s="61"/>
      <c r="BAT353" s="61"/>
      <c r="BAU353" s="61"/>
      <c r="BAV353" s="61"/>
      <c r="BAW353" s="61"/>
      <c r="BAX353" s="61"/>
      <c r="BAY353" s="61"/>
      <c r="BAZ353" s="61"/>
      <c r="BBA353" s="61"/>
      <c r="BBB353" s="118"/>
    </row>
    <row r="354" s="45" customFormat="1" spans="1:1406">
      <c r="A354" s="105"/>
      <c r="B354" s="106" t="s">
        <v>612</v>
      </c>
      <c r="C354" s="86">
        <v>90</v>
      </c>
      <c r="D354" s="108"/>
      <c r="E354" s="88"/>
      <c r="F354" s="109"/>
      <c r="G354" s="88"/>
      <c r="H354" s="107"/>
      <c r="I354" s="92"/>
      <c r="J354" s="92"/>
      <c r="K354" s="114"/>
      <c r="L354" s="114"/>
      <c r="M354" s="116"/>
      <c r="N354" s="63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  <c r="BL354" s="61"/>
      <c r="BM354" s="61"/>
      <c r="BN354" s="61"/>
      <c r="BO354" s="61"/>
      <c r="BP354" s="61"/>
      <c r="BQ354" s="61"/>
      <c r="BR354" s="61"/>
      <c r="BS354" s="61"/>
      <c r="BT354" s="61"/>
      <c r="BU354" s="61"/>
      <c r="BV354" s="61"/>
      <c r="BW354" s="61"/>
      <c r="BX354" s="61"/>
      <c r="BY354" s="61"/>
      <c r="BZ354" s="61"/>
      <c r="CA354" s="61"/>
      <c r="CB354" s="61"/>
      <c r="CC354" s="61"/>
      <c r="CD354" s="61"/>
      <c r="CE354" s="61"/>
      <c r="CF354" s="61"/>
      <c r="CG354" s="61"/>
      <c r="CH354" s="61"/>
      <c r="CI354" s="61"/>
      <c r="CJ354" s="61"/>
      <c r="CK354" s="61"/>
      <c r="CL354" s="61"/>
      <c r="CM354" s="61"/>
      <c r="CN354" s="61"/>
      <c r="CO354" s="61"/>
      <c r="CP354" s="61"/>
      <c r="CQ354" s="61"/>
      <c r="CR354" s="61"/>
      <c r="CS354" s="61"/>
      <c r="CT354" s="61"/>
      <c r="CU354" s="61"/>
      <c r="CV354" s="61"/>
      <c r="CW354" s="61"/>
      <c r="CX354" s="61"/>
      <c r="CY354" s="61"/>
      <c r="CZ354" s="61"/>
      <c r="DA354" s="61"/>
      <c r="DB354" s="61"/>
      <c r="DC354" s="61"/>
      <c r="DD354" s="61"/>
      <c r="DE354" s="61"/>
      <c r="DF354" s="61"/>
      <c r="DG354" s="61"/>
      <c r="DH354" s="61"/>
      <c r="DI354" s="61"/>
      <c r="DJ354" s="61"/>
      <c r="DK354" s="61"/>
      <c r="DL354" s="61"/>
      <c r="DM354" s="61"/>
      <c r="DN354" s="61"/>
      <c r="DO354" s="61"/>
      <c r="DP354" s="61"/>
      <c r="DQ354" s="61"/>
      <c r="DR354" s="61"/>
      <c r="DS354" s="61"/>
      <c r="DT354" s="61"/>
      <c r="DU354" s="61"/>
      <c r="DV354" s="61"/>
      <c r="DW354" s="61"/>
      <c r="DX354" s="61"/>
      <c r="DY354" s="61"/>
      <c r="DZ354" s="61"/>
      <c r="EA354" s="61"/>
      <c r="EB354" s="61"/>
      <c r="EC354" s="61"/>
      <c r="ED354" s="61"/>
      <c r="EE354" s="61"/>
      <c r="EF354" s="61"/>
      <c r="EG354" s="61"/>
      <c r="EH354" s="61"/>
      <c r="EI354" s="61"/>
      <c r="EJ354" s="61"/>
      <c r="EK354" s="61"/>
      <c r="EL354" s="61"/>
      <c r="EM354" s="61"/>
      <c r="EN354" s="61"/>
      <c r="EO354" s="61"/>
      <c r="EP354" s="61"/>
      <c r="EQ354" s="61"/>
      <c r="ER354" s="61"/>
      <c r="ES354" s="61"/>
      <c r="ET354" s="61"/>
      <c r="EU354" s="61"/>
      <c r="EV354" s="61"/>
      <c r="EW354" s="61"/>
      <c r="EX354" s="61"/>
      <c r="EY354" s="61"/>
      <c r="EZ354" s="61"/>
      <c r="FA354" s="61"/>
      <c r="FB354" s="61"/>
      <c r="FC354" s="61"/>
      <c r="FD354" s="61"/>
      <c r="FE354" s="61"/>
      <c r="FF354" s="61"/>
      <c r="FG354" s="61"/>
      <c r="FH354" s="61"/>
      <c r="FI354" s="61"/>
      <c r="FJ354" s="61"/>
      <c r="FK354" s="61"/>
      <c r="FL354" s="61"/>
      <c r="FM354" s="61"/>
      <c r="FN354" s="61"/>
      <c r="FO354" s="61"/>
      <c r="FP354" s="61"/>
      <c r="FQ354" s="61"/>
      <c r="FR354" s="61"/>
      <c r="FS354" s="61"/>
      <c r="FT354" s="61"/>
      <c r="FU354" s="61"/>
      <c r="FV354" s="61"/>
      <c r="FW354" s="61"/>
      <c r="FX354" s="61"/>
      <c r="FY354" s="61"/>
      <c r="FZ354" s="61"/>
      <c r="GA354" s="61"/>
      <c r="GB354" s="61"/>
      <c r="GC354" s="61"/>
      <c r="GD354" s="61"/>
      <c r="GE354" s="61"/>
      <c r="GF354" s="61"/>
      <c r="GG354" s="61"/>
      <c r="GH354" s="61"/>
      <c r="GI354" s="61"/>
      <c r="GJ354" s="61"/>
      <c r="GK354" s="61"/>
      <c r="GL354" s="61"/>
      <c r="GM354" s="61"/>
      <c r="GN354" s="61"/>
      <c r="GO354" s="61"/>
      <c r="GP354" s="61"/>
      <c r="GQ354" s="61"/>
      <c r="GR354" s="61"/>
      <c r="GS354" s="61"/>
      <c r="GT354" s="61"/>
      <c r="GU354" s="61"/>
      <c r="GV354" s="61"/>
      <c r="GW354" s="61"/>
      <c r="GX354" s="61"/>
      <c r="GY354" s="61"/>
      <c r="GZ354" s="61"/>
      <c r="HA354" s="61"/>
      <c r="HB354" s="61"/>
      <c r="HC354" s="61"/>
      <c r="HD354" s="61"/>
      <c r="HE354" s="61"/>
      <c r="HF354" s="61"/>
      <c r="HG354" s="61"/>
      <c r="HH354" s="61"/>
      <c r="HI354" s="61"/>
      <c r="HJ354" s="61"/>
      <c r="HK354" s="61"/>
      <c r="HL354" s="61"/>
      <c r="HM354" s="61"/>
      <c r="HN354" s="61"/>
      <c r="HO354" s="61"/>
      <c r="HP354" s="61"/>
      <c r="HQ354" s="61"/>
      <c r="HR354" s="61"/>
      <c r="HS354" s="61"/>
      <c r="HT354" s="61"/>
      <c r="HU354" s="61"/>
      <c r="HV354" s="61"/>
      <c r="HW354" s="61"/>
      <c r="HX354" s="61"/>
      <c r="HY354" s="61"/>
      <c r="HZ354" s="61"/>
      <c r="IA354" s="61"/>
      <c r="IB354" s="61"/>
      <c r="IC354" s="61"/>
      <c r="ID354" s="61"/>
      <c r="IE354" s="61"/>
      <c r="IF354" s="61"/>
      <c r="IG354" s="61"/>
      <c r="IH354" s="61"/>
      <c r="II354" s="61"/>
      <c r="IJ354" s="61"/>
      <c r="IK354" s="61"/>
      <c r="IL354" s="61"/>
      <c r="IM354" s="61"/>
      <c r="IN354" s="61"/>
      <c r="IO354" s="61"/>
      <c r="IP354" s="61"/>
      <c r="IQ354" s="61"/>
      <c r="IR354" s="61"/>
      <c r="IS354" s="61"/>
      <c r="IT354" s="61"/>
      <c r="IU354" s="61"/>
      <c r="IV354" s="61"/>
      <c r="IW354" s="61"/>
      <c r="IX354" s="61"/>
      <c r="IY354" s="61"/>
      <c r="IZ354" s="61"/>
      <c r="JA354" s="61"/>
      <c r="JB354" s="61"/>
      <c r="JC354" s="61"/>
      <c r="JD354" s="61"/>
      <c r="JE354" s="61"/>
      <c r="JF354" s="61"/>
      <c r="JG354" s="61"/>
      <c r="JH354" s="61"/>
      <c r="JI354" s="61"/>
      <c r="JJ354" s="61"/>
      <c r="JK354" s="61"/>
      <c r="JL354" s="61"/>
      <c r="JM354" s="61"/>
      <c r="JN354" s="61"/>
      <c r="JO354" s="61"/>
      <c r="JP354" s="61"/>
      <c r="JQ354" s="61"/>
      <c r="JR354" s="61"/>
      <c r="JS354" s="61"/>
      <c r="JT354" s="61"/>
      <c r="JU354" s="61"/>
      <c r="JV354" s="61"/>
      <c r="JW354" s="61"/>
      <c r="JX354" s="61"/>
      <c r="JY354" s="61"/>
      <c r="JZ354" s="61"/>
      <c r="KA354" s="61"/>
      <c r="KB354" s="61"/>
      <c r="KC354" s="61"/>
      <c r="KD354" s="61"/>
      <c r="KE354" s="61"/>
      <c r="KF354" s="61"/>
      <c r="KG354" s="61"/>
      <c r="KH354" s="61"/>
      <c r="KI354" s="61"/>
      <c r="KJ354" s="61"/>
      <c r="KK354" s="61"/>
      <c r="KL354" s="61"/>
      <c r="KM354" s="61"/>
      <c r="KN354" s="61"/>
      <c r="KO354" s="61"/>
      <c r="KP354" s="61"/>
      <c r="KQ354" s="61"/>
      <c r="KR354" s="61"/>
      <c r="KS354" s="61"/>
      <c r="KT354" s="61"/>
      <c r="KU354" s="61"/>
      <c r="KV354" s="61"/>
      <c r="KW354" s="61"/>
      <c r="KX354" s="61"/>
      <c r="KY354" s="61"/>
      <c r="KZ354" s="61"/>
      <c r="LA354" s="61"/>
      <c r="LB354" s="61"/>
      <c r="LC354" s="61"/>
      <c r="LD354" s="61"/>
      <c r="LE354" s="61"/>
      <c r="LF354" s="61"/>
      <c r="LG354" s="61"/>
      <c r="LH354" s="61"/>
      <c r="LI354" s="61"/>
      <c r="LJ354" s="61"/>
      <c r="LK354" s="61"/>
      <c r="LL354" s="61"/>
      <c r="LM354" s="61"/>
      <c r="LN354" s="61"/>
      <c r="LO354" s="61"/>
      <c r="LP354" s="61"/>
      <c r="LQ354" s="61"/>
      <c r="LR354" s="61"/>
      <c r="LS354" s="61"/>
      <c r="LT354" s="61"/>
      <c r="LU354" s="61"/>
      <c r="LV354" s="61"/>
      <c r="LW354" s="61"/>
      <c r="LX354" s="61"/>
      <c r="LY354" s="61"/>
      <c r="LZ354" s="61"/>
      <c r="MA354" s="61"/>
      <c r="MB354" s="61"/>
      <c r="MC354" s="61"/>
      <c r="MD354" s="61"/>
      <c r="ME354" s="61"/>
      <c r="MF354" s="61"/>
      <c r="MG354" s="61"/>
      <c r="MH354" s="61"/>
      <c r="MI354" s="61"/>
      <c r="MJ354" s="61"/>
      <c r="MK354" s="61"/>
      <c r="ML354" s="61"/>
      <c r="MM354" s="61"/>
      <c r="MN354" s="61"/>
      <c r="MO354" s="61"/>
      <c r="MP354" s="61"/>
      <c r="MQ354" s="61"/>
      <c r="MR354" s="61"/>
      <c r="MS354" s="61"/>
      <c r="MT354" s="61"/>
      <c r="MU354" s="61"/>
      <c r="MV354" s="61"/>
      <c r="MW354" s="61"/>
      <c r="MX354" s="61"/>
      <c r="MY354" s="61"/>
      <c r="MZ354" s="61"/>
      <c r="NA354" s="61"/>
      <c r="NB354" s="61"/>
      <c r="NC354" s="61"/>
      <c r="ND354" s="61"/>
      <c r="NE354" s="61"/>
      <c r="NF354" s="61"/>
      <c r="NG354" s="61"/>
      <c r="NH354" s="61"/>
      <c r="NI354" s="61"/>
      <c r="NJ354" s="61"/>
      <c r="NK354" s="61"/>
      <c r="NL354" s="61"/>
      <c r="NM354" s="61"/>
      <c r="NN354" s="61"/>
      <c r="NO354" s="61"/>
      <c r="NP354" s="61"/>
      <c r="NQ354" s="61"/>
      <c r="NR354" s="61"/>
      <c r="NS354" s="61"/>
      <c r="NT354" s="61"/>
      <c r="NU354" s="61"/>
      <c r="NV354" s="61"/>
      <c r="NW354" s="61"/>
      <c r="NX354" s="61"/>
      <c r="NY354" s="61"/>
      <c r="NZ354" s="61"/>
      <c r="OA354" s="61"/>
      <c r="OB354" s="61"/>
      <c r="OC354" s="61"/>
      <c r="OD354" s="61"/>
      <c r="OE354" s="61"/>
      <c r="OF354" s="61"/>
      <c r="OG354" s="61"/>
      <c r="OH354" s="61"/>
      <c r="OI354" s="61"/>
      <c r="OJ354" s="61"/>
      <c r="OK354" s="61"/>
      <c r="OL354" s="61"/>
      <c r="OM354" s="61"/>
      <c r="ON354" s="61"/>
      <c r="OO354" s="61"/>
      <c r="OP354" s="61"/>
      <c r="OQ354" s="61"/>
      <c r="OR354" s="61"/>
      <c r="OS354" s="61"/>
      <c r="OT354" s="61"/>
      <c r="OU354" s="61"/>
      <c r="OV354" s="61"/>
      <c r="OW354" s="61"/>
      <c r="OX354" s="61"/>
      <c r="OY354" s="61"/>
      <c r="OZ354" s="61"/>
      <c r="PA354" s="61"/>
      <c r="PB354" s="61"/>
      <c r="PC354" s="61"/>
      <c r="PD354" s="61"/>
      <c r="PE354" s="61"/>
      <c r="PF354" s="61"/>
      <c r="PG354" s="61"/>
      <c r="PH354" s="61"/>
      <c r="PI354" s="61"/>
      <c r="PJ354" s="61"/>
      <c r="PK354" s="61"/>
      <c r="PL354" s="61"/>
      <c r="PM354" s="61"/>
      <c r="PN354" s="61"/>
      <c r="PO354" s="61"/>
      <c r="PP354" s="61"/>
      <c r="PQ354" s="61"/>
      <c r="PR354" s="61"/>
      <c r="PS354" s="61"/>
      <c r="PT354" s="61"/>
      <c r="PU354" s="61"/>
      <c r="PV354" s="61"/>
      <c r="PW354" s="61"/>
      <c r="PX354" s="61"/>
      <c r="PY354" s="61"/>
      <c r="PZ354" s="61"/>
      <c r="QA354" s="61"/>
      <c r="QB354" s="61"/>
      <c r="QC354" s="61"/>
      <c r="QD354" s="61"/>
      <c r="QE354" s="61"/>
      <c r="QF354" s="61"/>
      <c r="QG354" s="61"/>
      <c r="QH354" s="61"/>
      <c r="QI354" s="61"/>
      <c r="QJ354" s="61"/>
      <c r="QK354" s="61"/>
      <c r="QL354" s="61"/>
      <c r="QM354" s="61"/>
      <c r="QN354" s="61"/>
      <c r="QO354" s="61"/>
      <c r="QP354" s="61"/>
      <c r="QQ354" s="61"/>
      <c r="QR354" s="61"/>
      <c r="QS354" s="61"/>
      <c r="QT354" s="61"/>
      <c r="QU354" s="61"/>
      <c r="QV354" s="61"/>
      <c r="QW354" s="61"/>
      <c r="QX354" s="61"/>
      <c r="QY354" s="61"/>
      <c r="QZ354" s="61"/>
      <c r="RA354" s="61"/>
      <c r="RB354" s="61"/>
      <c r="RC354" s="61"/>
      <c r="RD354" s="61"/>
      <c r="RE354" s="61"/>
      <c r="RF354" s="61"/>
      <c r="RG354" s="61"/>
      <c r="RH354" s="61"/>
      <c r="RI354" s="61"/>
      <c r="RJ354" s="61"/>
      <c r="RK354" s="61"/>
      <c r="RL354" s="61"/>
      <c r="RM354" s="61"/>
      <c r="RN354" s="61"/>
      <c r="RO354" s="61"/>
      <c r="RP354" s="61"/>
      <c r="RQ354" s="61"/>
      <c r="RR354" s="61"/>
      <c r="RS354" s="61"/>
      <c r="RT354" s="61"/>
      <c r="RU354" s="61"/>
      <c r="RV354" s="61"/>
      <c r="RW354" s="61"/>
      <c r="RX354" s="61"/>
      <c r="RY354" s="61"/>
      <c r="RZ354" s="61"/>
      <c r="SA354" s="61"/>
      <c r="SB354" s="61"/>
      <c r="SC354" s="61"/>
      <c r="SD354" s="61"/>
      <c r="SE354" s="61"/>
      <c r="SF354" s="61"/>
      <c r="SG354" s="61"/>
      <c r="SH354" s="61"/>
      <c r="SI354" s="61"/>
      <c r="SJ354" s="61"/>
      <c r="SK354" s="61"/>
      <c r="SL354" s="61"/>
      <c r="SM354" s="61"/>
      <c r="SN354" s="61"/>
      <c r="SO354" s="61"/>
      <c r="SP354" s="61"/>
      <c r="SQ354" s="61"/>
      <c r="SR354" s="61"/>
      <c r="SS354" s="61"/>
      <c r="ST354" s="61"/>
      <c r="SU354" s="61"/>
      <c r="SV354" s="61"/>
      <c r="SW354" s="61"/>
      <c r="SX354" s="61"/>
      <c r="SY354" s="61"/>
      <c r="SZ354" s="61"/>
      <c r="TA354" s="61"/>
      <c r="TB354" s="61"/>
      <c r="TC354" s="61"/>
      <c r="TD354" s="61"/>
      <c r="TE354" s="61"/>
      <c r="TF354" s="61"/>
      <c r="TG354" s="61"/>
      <c r="TH354" s="61"/>
      <c r="TI354" s="61"/>
      <c r="TJ354" s="61"/>
      <c r="TK354" s="61"/>
      <c r="TL354" s="61"/>
      <c r="TM354" s="61"/>
      <c r="TN354" s="61"/>
      <c r="TO354" s="61"/>
      <c r="TP354" s="61"/>
      <c r="TQ354" s="61"/>
      <c r="TR354" s="61"/>
      <c r="TS354" s="61"/>
      <c r="TT354" s="61"/>
      <c r="TU354" s="61"/>
      <c r="TV354" s="61"/>
      <c r="TW354" s="61"/>
      <c r="TX354" s="61"/>
      <c r="TY354" s="61"/>
      <c r="TZ354" s="61"/>
      <c r="UA354" s="61"/>
      <c r="UB354" s="61"/>
      <c r="UC354" s="61"/>
      <c r="UD354" s="61"/>
      <c r="UE354" s="61"/>
      <c r="UF354" s="61"/>
      <c r="UG354" s="61"/>
      <c r="UH354" s="61"/>
      <c r="UI354" s="61"/>
      <c r="UJ354" s="61"/>
      <c r="UK354" s="61"/>
      <c r="UL354" s="61"/>
      <c r="UM354" s="61"/>
      <c r="UN354" s="61"/>
      <c r="UO354" s="61"/>
      <c r="UP354" s="61"/>
      <c r="UQ354" s="61"/>
      <c r="UR354" s="61"/>
      <c r="US354" s="61"/>
      <c r="UT354" s="61"/>
      <c r="UU354" s="61"/>
      <c r="UV354" s="61"/>
      <c r="UW354" s="61"/>
      <c r="UX354" s="61"/>
      <c r="UY354" s="61"/>
      <c r="UZ354" s="61"/>
      <c r="VA354" s="61"/>
      <c r="VB354" s="61"/>
      <c r="VC354" s="61"/>
      <c r="VD354" s="61"/>
      <c r="VE354" s="61"/>
      <c r="VF354" s="61"/>
      <c r="VG354" s="61"/>
      <c r="VH354" s="61"/>
      <c r="VI354" s="61"/>
      <c r="VJ354" s="61"/>
      <c r="VK354" s="61"/>
      <c r="VL354" s="61"/>
      <c r="VM354" s="61"/>
      <c r="VN354" s="61"/>
      <c r="VO354" s="61"/>
      <c r="VP354" s="61"/>
      <c r="VQ354" s="61"/>
      <c r="VR354" s="61"/>
      <c r="VS354" s="61"/>
      <c r="VT354" s="61"/>
      <c r="VU354" s="61"/>
      <c r="VV354" s="61"/>
      <c r="VW354" s="61"/>
      <c r="VX354" s="61"/>
      <c r="VY354" s="61"/>
      <c r="VZ354" s="61"/>
      <c r="WA354" s="61"/>
      <c r="WB354" s="61"/>
      <c r="WC354" s="61"/>
      <c r="WD354" s="61"/>
      <c r="WE354" s="61"/>
      <c r="WF354" s="61"/>
      <c r="WG354" s="61"/>
      <c r="WH354" s="61"/>
      <c r="WI354" s="61"/>
      <c r="WJ354" s="61"/>
      <c r="WK354" s="61"/>
      <c r="WL354" s="61"/>
      <c r="WM354" s="61"/>
      <c r="WN354" s="61"/>
      <c r="WO354" s="61"/>
      <c r="WP354" s="61"/>
      <c r="WQ354" s="61"/>
      <c r="WR354" s="61"/>
      <c r="WS354" s="61"/>
      <c r="WT354" s="61"/>
      <c r="WU354" s="61"/>
      <c r="WV354" s="61"/>
      <c r="WW354" s="61"/>
      <c r="WX354" s="61"/>
      <c r="WY354" s="61"/>
      <c r="WZ354" s="61"/>
      <c r="XA354" s="61"/>
      <c r="XB354" s="61"/>
      <c r="XC354" s="61"/>
      <c r="XD354" s="61"/>
      <c r="XE354" s="61"/>
      <c r="XF354" s="61"/>
      <c r="XG354" s="61"/>
      <c r="XH354" s="61"/>
      <c r="XI354" s="61"/>
      <c r="XJ354" s="61"/>
      <c r="XK354" s="61"/>
      <c r="XL354" s="61"/>
      <c r="XM354" s="61"/>
      <c r="XN354" s="61"/>
      <c r="XO354" s="61"/>
      <c r="XP354" s="61"/>
      <c r="XQ354" s="61"/>
      <c r="XR354" s="61"/>
      <c r="XS354" s="61"/>
      <c r="XT354" s="61"/>
      <c r="XU354" s="61"/>
      <c r="XV354" s="61"/>
      <c r="XW354" s="61"/>
      <c r="XX354" s="61"/>
      <c r="XY354" s="61"/>
      <c r="XZ354" s="61"/>
      <c r="YA354" s="61"/>
      <c r="YB354" s="61"/>
      <c r="YC354" s="61"/>
      <c r="YD354" s="61"/>
      <c r="YE354" s="61"/>
      <c r="YF354" s="61"/>
      <c r="YG354" s="61"/>
      <c r="YH354" s="61"/>
      <c r="YI354" s="61"/>
      <c r="YJ354" s="61"/>
      <c r="YK354" s="61"/>
      <c r="YL354" s="61"/>
      <c r="YM354" s="61"/>
      <c r="YN354" s="61"/>
      <c r="YO354" s="61"/>
      <c r="YP354" s="61"/>
      <c r="YQ354" s="61"/>
      <c r="YR354" s="61"/>
      <c r="YS354" s="61"/>
      <c r="YT354" s="61"/>
      <c r="YU354" s="61"/>
      <c r="YV354" s="61"/>
      <c r="YW354" s="61"/>
      <c r="YX354" s="61"/>
      <c r="YY354" s="61"/>
      <c r="YZ354" s="61"/>
      <c r="ZA354" s="61"/>
      <c r="ZB354" s="61"/>
      <c r="ZC354" s="61"/>
      <c r="ZD354" s="61"/>
      <c r="ZE354" s="61"/>
      <c r="ZF354" s="61"/>
      <c r="ZG354" s="61"/>
      <c r="ZH354" s="61"/>
      <c r="ZI354" s="61"/>
      <c r="ZJ354" s="61"/>
      <c r="ZK354" s="61"/>
      <c r="ZL354" s="61"/>
      <c r="ZM354" s="61"/>
      <c r="ZN354" s="61"/>
      <c r="ZO354" s="61"/>
      <c r="ZP354" s="61"/>
      <c r="ZQ354" s="61"/>
      <c r="ZR354" s="61"/>
      <c r="ZS354" s="61"/>
      <c r="ZT354" s="61"/>
      <c r="ZU354" s="61"/>
      <c r="ZV354" s="61"/>
      <c r="ZW354" s="61"/>
      <c r="ZX354" s="61"/>
      <c r="ZY354" s="61"/>
      <c r="ZZ354" s="61"/>
      <c r="AAA354" s="61"/>
      <c r="AAB354" s="61"/>
      <c r="AAC354" s="61"/>
      <c r="AAD354" s="61"/>
      <c r="AAE354" s="61"/>
      <c r="AAF354" s="61"/>
      <c r="AAG354" s="61"/>
      <c r="AAH354" s="61"/>
      <c r="AAI354" s="61"/>
      <c r="AAJ354" s="61"/>
      <c r="AAK354" s="61"/>
      <c r="AAL354" s="61"/>
      <c r="AAM354" s="61"/>
      <c r="AAN354" s="61"/>
      <c r="AAO354" s="61"/>
      <c r="AAP354" s="61"/>
      <c r="AAQ354" s="61"/>
      <c r="AAR354" s="61"/>
      <c r="AAS354" s="61"/>
      <c r="AAT354" s="61"/>
      <c r="AAU354" s="61"/>
      <c r="AAV354" s="61"/>
      <c r="AAW354" s="61"/>
      <c r="AAX354" s="61"/>
      <c r="AAY354" s="61"/>
      <c r="AAZ354" s="61"/>
      <c r="ABA354" s="61"/>
      <c r="ABB354" s="61"/>
      <c r="ABC354" s="61"/>
      <c r="ABD354" s="61"/>
      <c r="ABE354" s="61"/>
      <c r="ABF354" s="61"/>
      <c r="ABG354" s="61"/>
      <c r="ABH354" s="61"/>
      <c r="ABI354" s="61"/>
      <c r="ABJ354" s="61"/>
      <c r="ABK354" s="61"/>
      <c r="ABL354" s="61"/>
      <c r="ABM354" s="61"/>
      <c r="ABN354" s="61"/>
      <c r="ABO354" s="61"/>
      <c r="ABP354" s="61"/>
      <c r="ABQ354" s="61"/>
      <c r="ABR354" s="61"/>
      <c r="ABS354" s="61"/>
      <c r="ABT354" s="61"/>
      <c r="ABU354" s="61"/>
      <c r="ABV354" s="61"/>
      <c r="ABW354" s="61"/>
      <c r="ABX354" s="61"/>
      <c r="ABY354" s="61"/>
      <c r="ABZ354" s="61"/>
      <c r="ACA354" s="61"/>
      <c r="ACB354" s="61"/>
      <c r="ACC354" s="61"/>
      <c r="ACD354" s="61"/>
      <c r="ACE354" s="61"/>
      <c r="ACF354" s="61"/>
      <c r="ACG354" s="61"/>
      <c r="ACH354" s="61"/>
      <c r="ACI354" s="61"/>
      <c r="ACJ354" s="61"/>
      <c r="ACK354" s="61"/>
      <c r="ACL354" s="61"/>
      <c r="ACM354" s="61"/>
      <c r="ACN354" s="61"/>
      <c r="ACO354" s="61"/>
      <c r="ACP354" s="61"/>
      <c r="ACQ354" s="61"/>
      <c r="ACR354" s="61"/>
      <c r="ACS354" s="61"/>
      <c r="ACT354" s="61"/>
      <c r="ACU354" s="61"/>
      <c r="ACV354" s="61"/>
      <c r="ACW354" s="61"/>
      <c r="ACX354" s="61"/>
      <c r="ACY354" s="61"/>
      <c r="ACZ354" s="61"/>
      <c r="ADA354" s="61"/>
      <c r="ADB354" s="61"/>
      <c r="ADC354" s="61"/>
      <c r="ADD354" s="61"/>
      <c r="ADE354" s="61"/>
      <c r="ADF354" s="61"/>
      <c r="ADG354" s="61"/>
      <c r="ADH354" s="61"/>
      <c r="ADI354" s="61"/>
      <c r="ADJ354" s="61"/>
      <c r="ADK354" s="61"/>
      <c r="ADL354" s="61"/>
      <c r="ADM354" s="61"/>
      <c r="ADN354" s="61"/>
      <c r="ADO354" s="61"/>
      <c r="ADP354" s="61"/>
      <c r="ADQ354" s="61"/>
      <c r="ADR354" s="61"/>
      <c r="ADS354" s="61"/>
      <c r="ADT354" s="61"/>
      <c r="ADU354" s="61"/>
      <c r="ADV354" s="61"/>
      <c r="ADW354" s="61"/>
      <c r="ADX354" s="61"/>
      <c r="ADY354" s="61"/>
      <c r="ADZ354" s="61"/>
      <c r="AEA354" s="61"/>
      <c r="AEB354" s="61"/>
      <c r="AEC354" s="61"/>
      <c r="AED354" s="61"/>
      <c r="AEE354" s="61"/>
      <c r="AEF354" s="61"/>
      <c r="AEG354" s="61"/>
      <c r="AEH354" s="61"/>
      <c r="AEI354" s="61"/>
      <c r="AEJ354" s="61"/>
      <c r="AEK354" s="61"/>
      <c r="AEL354" s="61"/>
      <c r="AEM354" s="61"/>
      <c r="AEN354" s="61"/>
      <c r="AEO354" s="61"/>
      <c r="AEP354" s="61"/>
      <c r="AEQ354" s="61"/>
      <c r="AER354" s="61"/>
      <c r="AES354" s="61"/>
      <c r="AET354" s="61"/>
      <c r="AEU354" s="61"/>
      <c r="AEV354" s="61"/>
      <c r="AEW354" s="61"/>
      <c r="AEX354" s="61"/>
      <c r="AEY354" s="61"/>
      <c r="AEZ354" s="61"/>
      <c r="AFA354" s="61"/>
      <c r="AFB354" s="61"/>
      <c r="AFC354" s="61"/>
      <c r="AFD354" s="61"/>
      <c r="AFE354" s="61"/>
      <c r="AFF354" s="61"/>
      <c r="AFG354" s="61"/>
      <c r="AFH354" s="61"/>
      <c r="AFI354" s="61"/>
      <c r="AFJ354" s="61"/>
      <c r="AFK354" s="61"/>
      <c r="AFL354" s="61"/>
      <c r="AFM354" s="61"/>
      <c r="AFN354" s="61"/>
      <c r="AFO354" s="61"/>
      <c r="AFP354" s="61"/>
      <c r="AFQ354" s="61"/>
      <c r="AFR354" s="61"/>
      <c r="AFS354" s="61"/>
      <c r="AFT354" s="61"/>
      <c r="AFU354" s="61"/>
      <c r="AFV354" s="61"/>
      <c r="AFW354" s="61"/>
      <c r="AFX354" s="61"/>
      <c r="AFY354" s="61"/>
      <c r="AFZ354" s="61"/>
      <c r="AGA354" s="61"/>
      <c r="AGB354" s="61"/>
      <c r="AGC354" s="61"/>
      <c r="AGD354" s="61"/>
      <c r="AGE354" s="61"/>
      <c r="AGF354" s="61"/>
      <c r="AGG354" s="61"/>
      <c r="AGH354" s="61"/>
      <c r="AGI354" s="61"/>
      <c r="AGJ354" s="61"/>
      <c r="AGK354" s="61"/>
      <c r="AGL354" s="61"/>
      <c r="AGM354" s="61"/>
      <c r="AGN354" s="61"/>
      <c r="AGO354" s="61"/>
      <c r="AGP354" s="61"/>
      <c r="AGQ354" s="61"/>
      <c r="AGR354" s="61"/>
      <c r="AGS354" s="61"/>
      <c r="AGT354" s="61"/>
      <c r="AGU354" s="61"/>
      <c r="AGV354" s="61"/>
      <c r="AGW354" s="61"/>
      <c r="AGX354" s="61"/>
      <c r="AGY354" s="61"/>
      <c r="AGZ354" s="61"/>
      <c r="AHA354" s="61"/>
      <c r="AHB354" s="61"/>
      <c r="AHC354" s="61"/>
      <c r="AHD354" s="61"/>
      <c r="AHE354" s="61"/>
      <c r="AHF354" s="61"/>
      <c r="AHG354" s="61"/>
      <c r="AHH354" s="61"/>
      <c r="AHI354" s="61"/>
      <c r="AHJ354" s="61"/>
      <c r="AHK354" s="61"/>
      <c r="AHL354" s="61"/>
      <c r="AHM354" s="61"/>
      <c r="AHN354" s="61"/>
      <c r="AHO354" s="61"/>
      <c r="AHP354" s="61"/>
      <c r="AHQ354" s="61"/>
      <c r="AHR354" s="61"/>
      <c r="AHS354" s="61"/>
      <c r="AHT354" s="61"/>
      <c r="AHU354" s="61"/>
      <c r="AHV354" s="61"/>
      <c r="AHW354" s="61"/>
      <c r="AHX354" s="61"/>
      <c r="AHY354" s="61"/>
      <c r="AHZ354" s="61"/>
      <c r="AIA354" s="61"/>
      <c r="AIB354" s="61"/>
      <c r="AIC354" s="61"/>
      <c r="AID354" s="61"/>
      <c r="AIE354" s="61"/>
      <c r="AIF354" s="61"/>
      <c r="AIG354" s="61"/>
      <c r="AIH354" s="61"/>
      <c r="AII354" s="61"/>
      <c r="AIJ354" s="61"/>
      <c r="AIK354" s="61"/>
      <c r="AIL354" s="61"/>
      <c r="AIM354" s="61"/>
      <c r="AIN354" s="61"/>
      <c r="AIO354" s="61"/>
      <c r="AIP354" s="61"/>
      <c r="AIQ354" s="61"/>
      <c r="AIR354" s="61"/>
      <c r="AIS354" s="61"/>
      <c r="AIT354" s="61"/>
      <c r="AIU354" s="61"/>
      <c r="AIV354" s="61"/>
      <c r="AIW354" s="61"/>
      <c r="AIX354" s="61"/>
      <c r="AIY354" s="61"/>
      <c r="AIZ354" s="61"/>
      <c r="AJA354" s="61"/>
      <c r="AJB354" s="61"/>
      <c r="AJC354" s="61"/>
      <c r="AJD354" s="61"/>
      <c r="AJE354" s="61"/>
      <c r="AJF354" s="61"/>
      <c r="AJG354" s="61"/>
      <c r="AJH354" s="61"/>
      <c r="AJI354" s="61"/>
      <c r="AJJ354" s="61"/>
      <c r="AJK354" s="61"/>
      <c r="AJL354" s="61"/>
      <c r="AJM354" s="61"/>
      <c r="AJN354" s="61"/>
      <c r="AJO354" s="61"/>
      <c r="AJP354" s="61"/>
      <c r="AJQ354" s="61"/>
      <c r="AJR354" s="61"/>
      <c r="AJS354" s="61"/>
      <c r="AJT354" s="61"/>
      <c r="AJU354" s="61"/>
      <c r="AJV354" s="61"/>
      <c r="AJW354" s="61"/>
      <c r="AJX354" s="61"/>
      <c r="AJY354" s="61"/>
      <c r="AJZ354" s="61"/>
      <c r="AKA354" s="61"/>
      <c r="AKB354" s="61"/>
      <c r="AKC354" s="61"/>
      <c r="AKD354" s="61"/>
      <c r="AKE354" s="61"/>
      <c r="AKF354" s="61"/>
      <c r="AKG354" s="61"/>
      <c r="AKH354" s="61"/>
      <c r="AKI354" s="61"/>
      <c r="AKJ354" s="61"/>
      <c r="AKK354" s="61"/>
      <c r="AKL354" s="61"/>
      <c r="AKM354" s="61"/>
      <c r="AKN354" s="61"/>
      <c r="AKO354" s="61"/>
      <c r="AKP354" s="61"/>
      <c r="AKQ354" s="61"/>
      <c r="AKR354" s="61"/>
      <c r="AKS354" s="61"/>
      <c r="AKT354" s="61"/>
      <c r="AKU354" s="61"/>
      <c r="AKV354" s="61"/>
      <c r="AKW354" s="61"/>
      <c r="AKX354" s="61"/>
      <c r="AKY354" s="61"/>
      <c r="AKZ354" s="61"/>
      <c r="ALA354" s="61"/>
      <c r="ALB354" s="61"/>
      <c r="ALC354" s="61"/>
      <c r="ALD354" s="61"/>
      <c r="ALE354" s="61"/>
      <c r="ALF354" s="61"/>
      <c r="ALG354" s="61"/>
      <c r="ALH354" s="61"/>
      <c r="ALI354" s="61"/>
      <c r="ALJ354" s="61"/>
      <c r="ALK354" s="61"/>
      <c r="ALL354" s="61"/>
      <c r="ALM354" s="61"/>
      <c r="ALN354" s="61"/>
      <c r="ALO354" s="61"/>
      <c r="ALP354" s="61"/>
      <c r="ALQ354" s="61"/>
      <c r="ALR354" s="61"/>
      <c r="ALS354" s="61"/>
      <c r="ALT354" s="61"/>
      <c r="ALU354" s="61"/>
      <c r="ALV354" s="61"/>
      <c r="ALW354" s="61"/>
      <c r="ALX354" s="61"/>
      <c r="ALY354" s="61"/>
      <c r="ALZ354" s="61"/>
      <c r="AMA354" s="61"/>
      <c r="AMB354" s="61"/>
      <c r="AMC354" s="61"/>
      <c r="AMD354" s="61"/>
      <c r="AME354" s="61"/>
      <c r="AMF354" s="61"/>
      <c r="AMG354" s="61"/>
      <c r="AMH354" s="61"/>
      <c r="AMI354" s="61"/>
      <c r="AMJ354" s="61"/>
      <c r="AMK354" s="61"/>
      <c r="AML354" s="61"/>
      <c r="AMM354" s="61"/>
      <c r="AMN354" s="61"/>
      <c r="AMO354" s="61"/>
      <c r="AMP354" s="61"/>
      <c r="AMQ354" s="61"/>
      <c r="AMR354" s="61"/>
      <c r="AMS354" s="61"/>
      <c r="AMT354" s="61"/>
      <c r="AMU354" s="61"/>
      <c r="AMV354" s="61"/>
      <c r="AMW354" s="61"/>
      <c r="AMX354" s="61"/>
      <c r="AMY354" s="61"/>
      <c r="AMZ354" s="61"/>
      <c r="ANA354" s="61"/>
      <c r="ANB354" s="61"/>
      <c r="ANC354" s="61"/>
      <c r="AND354" s="61"/>
      <c r="ANE354" s="61"/>
      <c r="ANF354" s="61"/>
      <c r="ANG354" s="61"/>
      <c r="ANH354" s="61"/>
      <c r="ANI354" s="61"/>
      <c r="ANJ354" s="61"/>
      <c r="ANK354" s="61"/>
      <c r="ANL354" s="61"/>
      <c r="ANM354" s="61"/>
      <c r="ANN354" s="61"/>
      <c r="ANO354" s="61"/>
      <c r="ANP354" s="61"/>
      <c r="ANQ354" s="61"/>
      <c r="ANR354" s="61"/>
      <c r="ANS354" s="61"/>
      <c r="ANT354" s="61"/>
      <c r="ANU354" s="61"/>
      <c r="ANV354" s="61"/>
      <c r="ANW354" s="61"/>
      <c r="ANX354" s="61"/>
      <c r="ANY354" s="61"/>
      <c r="ANZ354" s="61"/>
      <c r="AOA354" s="61"/>
      <c r="AOB354" s="61"/>
      <c r="AOC354" s="61"/>
      <c r="AOD354" s="61"/>
      <c r="AOE354" s="61"/>
      <c r="AOF354" s="61"/>
      <c r="AOG354" s="61"/>
      <c r="AOH354" s="61"/>
      <c r="AOI354" s="61"/>
      <c r="AOJ354" s="61"/>
      <c r="AOK354" s="61"/>
      <c r="AOL354" s="61"/>
      <c r="AOM354" s="61"/>
      <c r="AON354" s="61"/>
      <c r="AOO354" s="61"/>
      <c r="AOP354" s="61"/>
      <c r="AOQ354" s="61"/>
      <c r="AOR354" s="61"/>
      <c r="AOS354" s="61"/>
      <c r="AOT354" s="61"/>
      <c r="AOU354" s="61"/>
      <c r="AOV354" s="61"/>
      <c r="AOW354" s="61"/>
      <c r="AOX354" s="61"/>
      <c r="AOY354" s="61"/>
      <c r="AOZ354" s="61"/>
      <c r="APA354" s="61"/>
      <c r="APB354" s="61"/>
      <c r="APC354" s="61"/>
      <c r="APD354" s="61"/>
      <c r="APE354" s="61"/>
      <c r="APF354" s="61"/>
      <c r="APG354" s="61"/>
      <c r="APH354" s="61"/>
      <c r="API354" s="61"/>
      <c r="APJ354" s="61"/>
      <c r="APK354" s="61"/>
      <c r="APL354" s="61"/>
      <c r="APM354" s="61"/>
      <c r="APN354" s="61"/>
      <c r="APO354" s="61"/>
      <c r="APP354" s="61"/>
      <c r="APQ354" s="61"/>
      <c r="APR354" s="61"/>
      <c r="APS354" s="61"/>
      <c r="APT354" s="61"/>
      <c r="APU354" s="61"/>
      <c r="APV354" s="61"/>
      <c r="APW354" s="61"/>
      <c r="APX354" s="61"/>
      <c r="APY354" s="61"/>
      <c r="APZ354" s="61"/>
      <c r="AQA354" s="61"/>
      <c r="AQB354" s="61"/>
      <c r="AQC354" s="61"/>
      <c r="AQD354" s="61"/>
      <c r="AQE354" s="61"/>
      <c r="AQF354" s="61"/>
      <c r="AQG354" s="61"/>
      <c r="AQH354" s="61"/>
      <c r="AQI354" s="61"/>
      <c r="AQJ354" s="61"/>
      <c r="AQK354" s="61"/>
      <c r="AQL354" s="61"/>
      <c r="AQM354" s="61"/>
      <c r="AQN354" s="61"/>
      <c r="AQO354" s="61"/>
      <c r="AQP354" s="61"/>
      <c r="AQQ354" s="61"/>
      <c r="AQR354" s="61"/>
      <c r="AQS354" s="61"/>
      <c r="AQT354" s="61"/>
      <c r="AQU354" s="61"/>
      <c r="AQV354" s="61"/>
      <c r="AQW354" s="61"/>
      <c r="AQX354" s="61"/>
      <c r="AQY354" s="61"/>
      <c r="AQZ354" s="61"/>
      <c r="ARA354" s="61"/>
      <c r="ARB354" s="61"/>
      <c r="ARC354" s="61"/>
      <c r="ARD354" s="61"/>
      <c r="ARE354" s="61"/>
      <c r="ARF354" s="61"/>
      <c r="ARG354" s="61"/>
      <c r="ARH354" s="61"/>
      <c r="ARI354" s="61"/>
      <c r="ARJ354" s="61"/>
      <c r="ARK354" s="61"/>
      <c r="ARL354" s="61"/>
      <c r="ARM354" s="61"/>
      <c r="ARN354" s="61"/>
      <c r="ARO354" s="61"/>
      <c r="ARP354" s="61"/>
      <c r="ARQ354" s="61"/>
      <c r="ARR354" s="61"/>
      <c r="ARS354" s="61"/>
      <c r="ART354" s="61"/>
      <c r="ARU354" s="61"/>
      <c r="ARV354" s="61"/>
      <c r="ARW354" s="61"/>
      <c r="ARX354" s="61"/>
      <c r="ARY354" s="61"/>
      <c r="ARZ354" s="61"/>
      <c r="ASA354" s="61"/>
      <c r="ASB354" s="61"/>
      <c r="ASC354" s="61"/>
      <c r="ASD354" s="61"/>
      <c r="ASE354" s="61"/>
      <c r="ASF354" s="61"/>
      <c r="ASG354" s="61"/>
      <c r="ASH354" s="61"/>
      <c r="ASI354" s="61"/>
      <c r="ASJ354" s="61"/>
      <c r="ASK354" s="61"/>
      <c r="ASL354" s="61"/>
      <c r="ASM354" s="61"/>
      <c r="ASN354" s="61"/>
      <c r="ASO354" s="61"/>
      <c r="ASP354" s="61"/>
      <c r="ASQ354" s="61"/>
      <c r="ASR354" s="61"/>
      <c r="ASS354" s="61"/>
      <c r="AST354" s="61"/>
      <c r="ASU354" s="61"/>
      <c r="ASV354" s="61"/>
      <c r="ASW354" s="61"/>
      <c r="ASX354" s="61"/>
      <c r="ASY354" s="61"/>
      <c r="ASZ354" s="61"/>
      <c r="ATA354" s="61"/>
      <c r="ATB354" s="61"/>
      <c r="ATC354" s="61"/>
      <c r="ATD354" s="61"/>
      <c r="ATE354" s="61"/>
      <c r="ATF354" s="61"/>
      <c r="ATG354" s="61"/>
      <c r="ATH354" s="61"/>
      <c r="ATI354" s="61"/>
      <c r="ATJ354" s="61"/>
      <c r="ATK354" s="61"/>
      <c r="ATL354" s="61"/>
      <c r="ATM354" s="61"/>
      <c r="ATN354" s="61"/>
      <c r="ATO354" s="61"/>
      <c r="ATP354" s="61"/>
      <c r="ATQ354" s="61"/>
      <c r="ATR354" s="61"/>
      <c r="ATS354" s="61"/>
      <c r="ATT354" s="61"/>
      <c r="ATU354" s="61"/>
      <c r="ATV354" s="61"/>
      <c r="ATW354" s="61"/>
      <c r="ATX354" s="61"/>
      <c r="ATY354" s="61"/>
      <c r="ATZ354" s="61"/>
      <c r="AUA354" s="61"/>
      <c r="AUB354" s="61"/>
      <c r="AUC354" s="61"/>
      <c r="AUD354" s="61"/>
      <c r="AUE354" s="61"/>
      <c r="AUF354" s="61"/>
      <c r="AUG354" s="61"/>
      <c r="AUH354" s="61"/>
      <c r="AUI354" s="61"/>
      <c r="AUJ354" s="61"/>
      <c r="AUK354" s="61"/>
      <c r="AUL354" s="61"/>
      <c r="AUM354" s="61"/>
      <c r="AUN354" s="61"/>
      <c r="AUO354" s="61"/>
      <c r="AUP354" s="61"/>
      <c r="AUQ354" s="61"/>
      <c r="AUR354" s="61"/>
      <c r="AUS354" s="61"/>
      <c r="AUT354" s="61"/>
      <c r="AUU354" s="61"/>
      <c r="AUV354" s="61"/>
      <c r="AUW354" s="61"/>
      <c r="AUX354" s="61"/>
      <c r="AUY354" s="61"/>
      <c r="AUZ354" s="61"/>
      <c r="AVA354" s="61"/>
      <c r="AVB354" s="61"/>
      <c r="AVC354" s="61"/>
      <c r="AVD354" s="61"/>
      <c r="AVE354" s="61"/>
      <c r="AVF354" s="61"/>
      <c r="AVG354" s="61"/>
      <c r="AVH354" s="61"/>
      <c r="AVI354" s="61"/>
      <c r="AVJ354" s="61"/>
      <c r="AVK354" s="61"/>
      <c r="AVL354" s="61"/>
      <c r="AVM354" s="61"/>
      <c r="AVN354" s="61"/>
      <c r="AVO354" s="61"/>
      <c r="AVP354" s="61"/>
      <c r="AVQ354" s="61"/>
      <c r="AVR354" s="61"/>
      <c r="AVS354" s="61"/>
      <c r="AVT354" s="61"/>
      <c r="AVU354" s="61"/>
      <c r="AVV354" s="61"/>
      <c r="AVW354" s="61"/>
      <c r="AVX354" s="61"/>
      <c r="AVY354" s="61"/>
      <c r="AVZ354" s="61"/>
      <c r="AWA354" s="61"/>
      <c r="AWB354" s="61"/>
      <c r="AWC354" s="61"/>
      <c r="AWD354" s="61"/>
      <c r="AWE354" s="61"/>
      <c r="AWF354" s="61"/>
      <c r="AWG354" s="61"/>
      <c r="AWH354" s="61"/>
      <c r="AWI354" s="61"/>
      <c r="AWJ354" s="61"/>
      <c r="AWK354" s="61"/>
      <c r="AWL354" s="61"/>
      <c r="AWM354" s="61"/>
      <c r="AWN354" s="61"/>
      <c r="AWO354" s="61"/>
      <c r="AWP354" s="61"/>
      <c r="AWQ354" s="61"/>
      <c r="AWR354" s="61"/>
      <c r="AWS354" s="61"/>
      <c r="AWT354" s="61"/>
      <c r="AWU354" s="61"/>
      <c r="AWV354" s="61"/>
      <c r="AWW354" s="61"/>
      <c r="AWX354" s="61"/>
      <c r="AWY354" s="61"/>
      <c r="AWZ354" s="61"/>
      <c r="AXA354" s="61"/>
      <c r="AXB354" s="61"/>
      <c r="AXC354" s="61"/>
      <c r="AXD354" s="61"/>
      <c r="AXE354" s="61"/>
      <c r="AXF354" s="61"/>
      <c r="AXG354" s="61"/>
      <c r="AXH354" s="61"/>
      <c r="AXI354" s="61"/>
      <c r="AXJ354" s="61"/>
      <c r="AXK354" s="61"/>
      <c r="AXL354" s="61"/>
      <c r="AXM354" s="61"/>
      <c r="AXN354" s="61"/>
      <c r="AXO354" s="61"/>
      <c r="AXP354" s="61"/>
      <c r="AXQ354" s="61"/>
      <c r="AXR354" s="61"/>
      <c r="AXS354" s="61"/>
      <c r="AXT354" s="61"/>
      <c r="AXU354" s="61"/>
      <c r="AXV354" s="61"/>
      <c r="AXW354" s="61"/>
      <c r="AXX354" s="61"/>
      <c r="AXY354" s="61"/>
      <c r="AXZ354" s="61"/>
      <c r="AYA354" s="61"/>
      <c r="AYB354" s="61"/>
      <c r="AYC354" s="61"/>
      <c r="AYD354" s="61"/>
      <c r="AYE354" s="61"/>
      <c r="AYF354" s="61"/>
      <c r="AYG354" s="61"/>
      <c r="AYH354" s="61"/>
      <c r="AYI354" s="61"/>
      <c r="AYJ354" s="61"/>
      <c r="AYK354" s="61"/>
      <c r="AYL354" s="61"/>
      <c r="AYM354" s="61"/>
      <c r="AYN354" s="61"/>
      <c r="AYO354" s="61"/>
      <c r="AYP354" s="61"/>
      <c r="AYQ354" s="61"/>
      <c r="AYR354" s="61"/>
      <c r="AYS354" s="61"/>
      <c r="AYT354" s="61"/>
      <c r="AYU354" s="61"/>
      <c r="AYV354" s="61"/>
      <c r="AYW354" s="61"/>
      <c r="AYX354" s="61"/>
      <c r="AYY354" s="61"/>
      <c r="AYZ354" s="61"/>
      <c r="AZA354" s="61"/>
      <c r="AZB354" s="61"/>
      <c r="AZC354" s="61"/>
      <c r="AZD354" s="61"/>
      <c r="AZE354" s="61"/>
      <c r="AZF354" s="61"/>
      <c r="AZG354" s="61"/>
      <c r="AZH354" s="61"/>
      <c r="AZI354" s="61"/>
      <c r="AZJ354" s="61"/>
      <c r="AZK354" s="61"/>
      <c r="AZL354" s="61"/>
      <c r="AZM354" s="61"/>
      <c r="AZN354" s="61"/>
      <c r="AZO354" s="61"/>
      <c r="AZP354" s="61"/>
      <c r="AZQ354" s="61"/>
      <c r="AZR354" s="61"/>
      <c r="AZS354" s="61"/>
      <c r="AZT354" s="61"/>
      <c r="AZU354" s="61"/>
      <c r="AZV354" s="61"/>
      <c r="AZW354" s="61"/>
      <c r="AZX354" s="61"/>
      <c r="AZY354" s="61"/>
      <c r="AZZ354" s="61"/>
      <c r="BAA354" s="61"/>
      <c r="BAB354" s="61"/>
      <c r="BAC354" s="61"/>
      <c r="BAD354" s="61"/>
      <c r="BAE354" s="61"/>
      <c r="BAF354" s="61"/>
      <c r="BAG354" s="61"/>
      <c r="BAH354" s="61"/>
      <c r="BAI354" s="61"/>
      <c r="BAJ354" s="61"/>
      <c r="BAK354" s="61"/>
      <c r="BAL354" s="61"/>
      <c r="BAM354" s="61"/>
      <c r="BAN354" s="61"/>
      <c r="BAO354" s="61"/>
      <c r="BAP354" s="61"/>
      <c r="BAQ354" s="61"/>
      <c r="BAR354" s="61"/>
      <c r="BAS354" s="61"/>
      <c r="BAT354" s="61"/>
      <c r="BAU354" s="61"/>
      <c r="BAV354" s="61"/>
      <c r="BAW354" s="61"/>
      <c r="BAX354" s="61"/>
      <c r="BAY354" s="61"/>
      <c r="BAZ354" s="61"/>
      <c r="BBA354" s="61"/>
      <c r="BBB354" s="118"/>
    </row>
    <row r="355" s="53" customFormat="1" spans="1:14">
      <c r="A355" s="90" t="s">
        <v>49</v>
      </c>
      <c r="B355" s="110" t="s">
        <v>613</v>
      </c>
      <c r="C355" s="86">
        <v>96.6666666666667</v>
      </c>
      <c r="D355" s="108"/>
      <c r="E355" s="92"/>
      <c r="F355" s="93"/>
      <c r="G355" s="88"/>
      <c r="H355" s="91">
        <f>COUNT(C355:C369)</f>
        <v>15</v>
      </c>
      <c r="I355" s="99">
        <f>COUNTIF(C355:C369,"&gt;=95")</f>
        <v>10</v>
      </c>
      <c r="J355" s="99">
        <f>COUNTIF(C355:C369,"&lt;85")</f>
        <v>0</v>
      </c>
      <c r="K355" s="100">
        <f>I355/H355</f>
        <v>0.666666666666667</v>
      </c>
      <c r="L355" s="100">
        <f>J355/H355</f>
        <v>0</v>
      </c>
      <c r="M355" s="101">
        <f>K355*60+40</f>
        <v>80</v>
      </c>
      <c r="N355" s="63"/>
    </row>
    <row r="356" s="53" customFormat="1" spans="1:14">
      <c r="A356" s="90"/>
      <c r="B356" s="110" t="s">
        <v>614</v>
      </c>
      <c r="C356" s="86">
        <v>96.6666666666667</v>
      </c>
      <c r="D356" s="108"/>
      <c r="E356" s="92"/>
      <c r="F356" s="93"/>
      <c r="G356" s="88"/>
      <c r="H356" s="91"/>
      <c r="I356" s="99"/>
      <c r="J356" s="99"/>
      <c r="K356" s="100"/>
      <c r="L356" s="100"/>
      <c r="M356" s="101"/>
      <c r="N356" s="63"/>
    </row>
    <row r="357" s="53" customFormat="1" spans="1:14">
      <c r="A357" s="90"/>
      <c r="B357" s="111" t="s">
        <v>615</v>
      </c>
      <c r="C357" s="86">
        <v>97.3333333333333</v>
      </c>
      <c r="D357" s="108"/>
      <c r="E357" s="92"/>
      <c r="F357" s="92"/>
      <c r="G357" s="88"/>
      <c r="H357" s="91"/>
      <c r="I357" s="99"/>
      <c r="J357" s="99"/>
      <c r="K357" s="100"/>
      <c r="L357" s="100"/>
      <c r="M357" s="101"/>
      <c r="N357" s="63"/>
    </row>
    <row r="358" s="53" customFormat="1" spans="1:14">
      <c r="A358" s="90"/>
      <c r="B358" s="111" t="s">
        <v>616</v>
      </c>
      <c r="C358" s="86">
        <v>99</v>
      </c>
      <c r="D358" s="108"/>
      <c r="E358" s="87"/>
      <c r="F358" s="87"/>
      <c r="G358" s="88"/>
      <c r="H358" s="91"/>
      <c r="I358" s="99"/>
      <c r="J358" s="99"/>
      <c r="K358" s="100"/>
      <c r="L358" s="100"/>
      <c r="M358" s="101"/>
      <c r="N358" s="63"/>
    </row>
    <row r="359" s="53" customFormat="1" spans="1:14">
      <c r="A359" s="90"/>
      <c r="B359" s="111" t="s">
        <v>617</v>
      </c>
      <c r="C359" s="86">
        <v>95.3333333333333</v>
      </c>
      <c r="D359" s="108"/>
      <c r="E359" s="87"/>
      <c r="F359" s="87"/>
      <c r="G359" s="88"/>
      <c r="H359" s="91"/>
      <c r="I359" s="99"/>
      <c r="J359" s="99"/>
      <c r="K359" s="100"/>
      <c r="L359" s="100"/>
      <c r="M359" s="101"/>
      <c r="N359" s="63"/>
    </row>
    <row r="360" s="53" customFormat="1" spans="1:14">
      <c r="A360" s="90"/>
      <c r="B360" s="111" t="s">
        <v>618</v>
      </c>
      <c r="C360" s="86">
        <v>96.3333333333333</v>
      </c>
      <c r="D360" s="108"/>
      <c r="E360" s="87"/>
      <c r="F360" s="87"/>
      <c r="G360" s="88"/>
      <c r="H360" s="91"/>
      <c r="I360" s="99"/>
      <c r="J360" s="99"/>
      <c r="K360" s="100"/>
      <c r="L360" s="100"/>
      <c r="M360" s="101"/>
      <c r="N360" s="63"/>
    </row>
    <row r="361" s="53" customFormat="1" spans="1:14">
      <c r="A361" s="90"/>
      <c r="B361" s="111" t="s">
        <v>619</v>
      </c>
      <c r="C361" s="86">
        <v>91.3333333333333</v>
      </c>
      <c r="D361" s="108"/>
      <c r="E361" s="87"/>
      <c r="F361" s="87"/>
      <c r="G361" s="88"/>
      <c r="H361" s="91"/>
      <c r="I361" s="99"/>
      <c r="J361" s="99"/>
      <c r="K361" s="100"/>
      <c r="L361" s="100"/>
      <c r="M361" s="101"/>
      <c r="N361" s="63"/>
    </row>
    <row r="362" s="53" customFormat="1" spans="1:14">
      <c r="A362" s="90"/>
      <c r="B362" s="111" t="s">
        <v>620</v>
      </c>
      <c r="C362" s="86">
        <v>99</v>
      </c>
      <c r="D362" s="108"/>
      <c r="E362" s="87"/>
      <c r="F362" s="87"/>
      <c r="G362" s="88"/>
      <c r="H362" s="91"/>
      <c r="I362" s="99"/>
      <c r="J362" s="99"/>
      <c r="K362" s="100"/>
      <c r="L362" s="100"/>
      <c r="M362" s="101"/>
      <c r="N362" s="63"/>
    </row>
    <row r="363" s="53" customFormat="1" spans="1:14">
      <c r="A363" s="90"/>
      <c r="B363" s="111" t="s">
        <v>621</v>
      </c>
      <c r="C363" s="86">
        <v>92.6666666666667</v>
      </c>
      <c r="D363" s="108"/>
      <c r="E363" s="87"/>
      <c r="F363" s="87"/>
      <c r="G363" s="88"/>
      <c r="H363" s="91"/>
      <c r="I363" s="99"/>
      <c r="J363" s="99"/>
      <c r="K363" s="100"/>
      <c r="L363" s="100"/>
      <c r="M363" s="101"/>
      <c r="N363" s="63"/>
    </row>
    <row r="364" s="53" customFormat="1" spans="1:14">
      <c r="A364" s="90"/>
      <c r="B364" s="111" t="s">
        <v>622</v>
      </c>
      <c r="C364" s="86">
        <v>96.3333333333333</v>
      </c>
      <c r="D364" s="87"/>
      <c r="E364" s="87"/>
      <c r="F364" s="87"/>
      <c r="G364" s="88"/>
      <c r="H364" s="91"/>
      <c r="I364" s="99"/>
      <c r="J364" s="99"/>
      <c r="K364" s="100"/>
      <c r="L364" s="100"/>
      <c r="M364" s="101"/>
      <c r="N364" s="63"/>
    </row>
    <row r="365" s="53" customFormat="1" spans="1:14">
      <c r="A365" s="90"/>
      <c r="B365" s="111" t="s">
        <v>623</v>
      </c>
      <c r="C365" s="86">
        <v>94.6666666666667</v>
      </c>
      <c r="D365" s="87"/>
      <c r="E365" s="87"/>
      <c r="F365" s="87"/>
      <c r="G365" s="88"/>
      <c r="H365" s="91"/>
      <c r="I365" s="99"/>
      <c r="J365" s="99"/>
      <c r="K365" s="100"/>
      <c r="L365" s="100"/>
      <c r="M365" s="101"/>
      <c r="N365" s="63"/>
    </row>
    <row r="366" s="53" customFormat="1" spans="1:14">
      <c r="A366" s="90"/>
      <c r="B366" s="111" t="s">
        <v>624</v>
      </c>
      <c r="C366" s="86">
        <v>92.6666666666667</v>
      </c>
      <c r="D366" s="87"/>
      <c r="E366" s="87"/>
      <c r="F366" s="87"/>
      <c r="G366" s="88"/>
      <c r="H366" s="91"/>
      <c r="I366" s="99"/>
      <c r="J366" s="99"/>
      <c r="K366" s="100"/>
      <c r="L366" s="100"/>
      <c r="M366" s="101"/>
      <c r="N366" s="63"/>
    </row>
    <row r="367" s="53" customFormat="1" spans="1:14">
      <c r="A367" s="90"/>
      <c r="B367" s="111" t="s">
        <v>625</v>
      </c>
      <c r="C367" s="86">
        <v>93</v>
      </c>
      <c r="D367" s="87"/>
      <c r="E367" s="87"/>
      <c r="F367" s="87"/>
      <c r="G367" s="88"/>
      <c r="H367" s="91"/>
      <c r="I367" s="99"/>
      <c r="J367" s="99"/>
      <c r="K367" s="100"/>
      <c r="L367" s="100"/>
      <c r="M367" s="101"/>
      <c r="N367" s="63"/>
    </row>
    <row r="368" s="53" customFormat="1" spans="1:14">
      <c r="A368" s="90"/>
      <c r="B368" s="111" t="s">
        <v>626</v>
      </c>
      <c r="C368" s="86">
        <v>99.3333333333333</v>
      </c>
      <c r="D368" s="87"/>
      <c r="E368" s="87"/>
      <c r="F368" s="87"/>
      <c r="G368" s="88"/>
      <c r="H368" s="91"/>
      <c r="I368" s="99"/>
      <c r="J368" s="99"/>
      <c r="K368" s="100"/>
      <c r="L368" s="100"/>
      <c r="M368" s="101"/>
      <c r="N368" s="63"/>
    </row>
    <row r="369" s="53" customFormat="1" spans="1:14">
      <c r="A369" s="90"/>
      <c r="B369" s="106" t="s">
        <v>627</v>
      </c>
      <c r="C369" s="86">
        <v>96.3333333333333</v>
      </c>
      <c r="D369" s="87"/>
      <c r="E369" s="87"/>
      <c r="F369" s="87"/>
      <c r="G369" s="88"/>
      <c r="H369" s="91"/>
      <c r="I369" s="99"/>
      <c r="J369" s="99"/>
      <c r="K369" s="100"/>
      <c r="L369" s="100"/>
      <c r="M369" s="101"/>
      <c r="N369" s="63"/>
    </row>
    <row r="370" s="53" customFormat="1" spans="1:14">
      <c r="A370" s="84" t="s">
        <v>50</v>
      </c>
      <c r="B370" s="106" t="s">
        <v>614</v>
      </c>
      <c r="C370" s="86">
        <v>97.6666666666667</v>
      </c>
      <c r="D370" s="87"/>
      <c r="E370" s="87"/>
      <c r="F370" s="87"/>
      <c r="G370" s="88"/>
      <c r="H370" s="89">
        <f>COUNT(C370:C385)</f>
        <v>16</v>
      </c>
      <c r="I370" s="96">
        <f>COUNTIF(C370:C385,"&gt;=95")</f>
        <v>6</v>
      </c>
      <c r="J370" s="96">
        <f>COUNTIF(C370:C385,"&lt;85")</f>
        <v>0</v>
      </c>
      <c r="K370" s="97">
        <f>I370/H370</f>
        <v>0.375</v>
      </c>
      <c r="L370" s="97">
        <f>J370/H370</f>
        <v>0</v>
      </c>
      <c r="M370" s="98">
        <f>K370*60+40</f>
        <v>62.5</v>
      </c>
      <c r="N370" s="63"/>
    </row>
    <row r="371" s="53" customFormat="1" spans="1:14">
      <c r="A371" s="90"/>
      <c r="B371" s="87" t="s">
        <v>628</v>
      </c>
      <c r="C371" s="86">
        <v>95.3333333333333</v>
      </c>
      <c r="D371" s="87"/>
      <c r="E371" s="87"/>
      <c r="F371" s="87"/>
      <c r="G371" s="88"/>
      <c r="H371" s="91"/>
      <c r="I371" s="99"/>
      <c r="J371" s="99"/>
      <c r="K371" s="100"/>
      <c r="L371" s="100"/>
      <c r="M371" s="101"/>
      <c r="N371" s="63"/>
    </row>
    <row r="372" s="53" customFormat="1" spans="1:14">
      <c r="A372" s="90"/>
      <c r="B372" s="112" t="s">
        <v>605</v>
      </c>
      <c r="C372" s="86">
        <v>91.3333333333333</v>
      </c>
      <c r="D372" s="87"/>
      <c r="E372" s="87"/>
      <c r="F372" s="87"/>
      <c r="G372" s="88"/>
      <c r="H372" s="91"/>
      <c r="I372" s="99"/>
      <c r="J372" s="99"/>
      <c r="K372" s="100"/>
      <c r="L372" s="100"/>
      <c r="M372" s="101"/>
      <c r="N372" s="63"/>
    </row>
    <row r="373" s="53" customFormat="1" spans="1:14">
      <c r="A373" s="90"/>
      <c r="B373" s="85" t="s">
        <v>626</v>
      </c>
      <c r="C373" s="86">
        <v>99.3333333333333</v>
      </c>
      <c r="D373" s="88"/>
      <c r="E373" s="92"/>
      <c r="F373" s="87"/>
      <c r="G373" s="88"/>
      <c r="H373" s="91"/>
      <c r="I373" s="99"/>
      <c r="J373" s="99"/>
      <c r="K373" s="100"/>
      <c r="L373" s="100"/>
      <c r="M373" s="101"/>
      <c r="N373" s="63"/>
    </row>
    <row r="374" s="38" customFormat="1" spans="1:14">
      <c r="A374" s="90"/>
      <c r="B374" s="106" t="s">
        <v>629</v>
      </c>
      <c r="C374" s="86">
        <v>96</v>
      </c>
      <c r="D374" s="88"/>
      <c r="E374" s="87"/>
      <c r="F374" s="92"/>
      <c r="G374" s="88"/>
      <c r="H374" s="91"/>
      <c r="I374" s="99"/>
      <c r="J374" s="99"/>
      <c r="K374" s="100"/>
      <c r="L374" s="100"/>
      <c r="M374" s="101"/>
      <c r="N374" s="63"/>
    </row>
    <row r="375" s="38" customFormat="1" spans="1:14">
      <c r="A375" s="90"/>
      <c r="B375" s="106" t="s">
        <v>630</v>
      </c>
      <c r="C375" s="86">
        <v>96</v>
      </c>
      <c r="D375" s="88"/>
      <c r="E375" s="87"/>
      <c r="F375" s="87"/>
      <c r="G375" s="88"/>
      <c r="H375" s="91"/>
      <c r="I375" s="99"/>
      <c r="J375" s="99"/>
      <c r="K375" s="100"/>
      <c r="L375" s="100"/>
      <c r="M375" s="101"/>
      <c r="N375" s="63"/>
    </row>
    <row r="376" s="38" customFormat="1" spans="1:14">
      <c r="A376" s="90"/>
      <c r="B376" s="106" t="s">
        <v>631</v>
      </c>
      <c r="C376" s="86">
        <v>92</v>
      </c>
      <c r="D376" s="88"/>
      <c r="E376" s="87"/>
      <c r="F376" s="87"/>
      <c r="G376" s="88"/>
      <c r="H376" s="91"/>
      <c r="I376" s="99"/>
      <c r="J376" s="99"/>
      <c r="K376" s="100"/>
      <c r="L376" s="100"/>
      <c r="M376" s="101"/>
      <c r="N376" s="63"/>
    </row>
    <row r="377" s="38" customFormat="1" spans="1:14">
      <c r="A377" s="90"/>
      <c r="B377" s="106" t="s">
        <v>632</v>
      </c>
      <c r="C377" s="86">
        <v>93.6666666666667</v>
      </c>
      <c r="D377" s="88"/>
      <c r="E377" s="87"/>
      <c r="F377" s="87"/>
      <c r="G377" s="88"/>
      <c r="H377" s="91"/>
      <c r="I377" s="99"/>
      <c r="J377" s="99"/>
      <c r="K377" s="100"/>
      <c r="L377" s="100"/>
      <c r="M377" s="101"/>
      <c r="N377" s="63"/>
    </row>
    <row r="378" s="38" customFormat="1" spans="1:14">
      <c r="A378" s="90"/>
      <c r="B378" s="106" t="s">
        <v>633</v>
      </c>
      <c r="C378" s="86">
        <v>90.6666666666667</v>
      </c>
      <c r="D378" s="88"/>
      <c r="E378" s="87"/>
      <c r="F378" s="88"/>
      <c r="G378" s="88"/>
      <c r="H378" s="91"/>
      <c r="I378" s="99"/>
      <c r="J378" s="99"/>
      <c r="K378" s="100"/>
      <c r="L378" s="100"/>
      <c r="M378" s="101"/>
      <c r="N378" s="63"/>
    </row>
    <row r="379" s="38" customFormat="1" spans="1:14">
      <c r="A379" s="90"/>
      <c r="B379" s="87" t="s">
        <v>627</v>
      </c>
      <c r="C379" s="86">
        <v>96.3333333333333</v>
      </c>
      <c r="D379" s="88"/>
      <c r="E379" s="87"/>
      <c r="F379" s="88"/>
      <c r="G379" s="88"/>
      <c r="H379" s="91"/>
      <c r="I379" s="99"/>
      <c r="J379" s="99"/>
      <c r="K379" s="100"/>
      <c r="L379" s="100"/>
      <c r="M379" s="101"/>
      <c r="N379" s="63"/>
    </row>
    <row r="380" s="38" customFormat="1" spans="1:14">
      <c r="A380" s="90"/>
      <c r="B380" s="106" t="s">
        <v>634</v>
      </c>
      <c r="C380" s="86">
        <v>87.3333333333333</v>
      </c>
      <c r="D380" s="88"/>
      <c r="E380" s="87"/>
      <c r="F380" s="88"/>
      <c r="G380" s="88"/>
      <c r="H380" s="91"/>
      <c r="I380" s="99"/>
      <c r="J380" s="99"/>
      <c r="K380" s="100"/>
      <c r="L380" s="100"/>
      <c r="M380" s="101"/>
      <c r="N380" s="63"/>
    </row>
    <row r="381" s="38" customFormat="1" spans="1:14">
      <c r="A381" s="90"/>
      <c r="B381" s="106" t="s">
        <v>635</v>
      </c>
      <c r="C381" s="86">
        <v>91.3333333333333</v>
      </c>
      <c r="D381" s="88"/>
      <c r="E381" s="88"/>
      <c r="F381" s="88"/>
      <c r="G381" s="88"/>
      <c r="H381" s="91"/>
      <c r="I381" s="99"/>
      <c r="J381" s="99"/>
      <c r="K381" s="100"/>
      <c r="L381" s="100"/>
      <c r="M381" s="101"/>
      <c r="N381" s="63"/>
    </row>
    <row r="382" s="38" customFormat="1" spans="1:14">
      <c r="A382" s="90"/>
      <c r="B382" s="106" t="s">
        <v>636</v>
      </c>
      <c r="C382" s="86">
        <v>89.3333333333333</v>
      </c>
      <c r="D382" s="88"/>
      <c r="E382" s="88"/>
      <c r="F382" s="88"/>
      <c r="G382" s="88"/>
      <c r="H382" s="91"/>
      <c r="I382" s="99"/>
      <c r="J382" s="99"/>
      <c r="K382" s="100"/>
      <c r="L382" s="100"/>
      <c r="M382" s="101"/>
      <c r="N382" s="63"/>
    </row>
    <row r="383" s="38" customFormat="1" spans="1:14">
      <c r="A383" s="90"/>
      <c r="B383" s="106" t="s">
        <v>637</v>
      </c>
      <c r="C383" s="86">
        <v>88</v>
      </c>
      <c r="D383" s="88"/>
      <c r="E383" s="88"/>
      <c r="F383" s="88"/>
      <c r="G383" s="88"/>
      <c r="H383" s="91"/>
      <c r="I383" s="99"/>
      <c r="J383" s="99"/>
      <c r="K383" s="100"/>
      <c r="L383" s="100"/>
      <c r="M383" s="101"/>
      <c r="N383" s="63"/>
    </row>
    <row r="384" s="38" customFormat="1" spans="1:14">
      <c r="A384" s="90"/>
      <c r="B384" s="106" t="s">
        <v>612</v>
      </c>
      <c r="C384" s="86">
        <v>90</v>
      </c>
      <c r="D384" s="88"/>
      <c r="E384" s="88"/>
      <c r="F384" s="88"/>
      <c r="G384" s="88"/>
      <c r="H384" s="91"/>
      <c r="I384" s="99"/>
      <c r="J384" s="99"/>
      <c r="K384" s="100"/>
      <c r="L384" s="100"/>
      <c r="M384" s="101"/>
      <c r="N384" s="63"/>
    </row>
    <row r="385" s="38" customFormat="1" spans="1:14">
      <c r="A385" s="90"/>
      <c r="B385" s="106" t="s">
        <v>638</v>
      </c>
      <c r="C385" s="86">
        <v>92.3333333333333</v>
      </c>
      <c r="D385" s="87"/>
      <c r="E385" s="88"/>
      <c r="F385" s="88"/>
      <c r="G385" s="88"/>
      <c r="H385" s="91"/>
      <c r="I385" s="99"/>
      <c r="J385" s="99"/>
      <c r="K385" s="100"/>
      <c r="L385" s="100"/>
      <c r="M385" s="101"/>
      <c r="N385" s="63"/>
    </row>
    <row r="386" s="38" customFormat="1" spans="1:14">
      <c r="A386" s="84" t="s">
        <v>51</v>
      </c>
      <c r="B386" s="106" t="s">
        <v>628</v>
      </c>
      <c r="C386" s="86">
        <v>95.3333333333333</v>
      </c>
      <c r="D386" s="87"/>
      <c r="E386" s="88"/>
      <c r="F386" s="88"/>
      <c r="G386" s="88"/>
      <c r="H386" s="89">
        <f>COUNT(C386:C400)</f>
        <v>15</v>
      </c>
      <c r="I386" s="96">
        <f>COUNTIF(C386:C400,"&gt;=95")</f>
        <v>8</v>
      </c>
      <c r="J386" s="96">
        <f>COUNTIF(C386:C400,"&lt;85")</f>
        <v>0</v>
      </c>
      <c r="K386" s="97">
        <f>I386/H386</f>
        <v>0.533333333333333</v>
      </c>
      <c r="L386" s="97">
        <f>J386/H386</f>
        <v>0</v>
      </c>
      <c r="M386" s="98">
        <f>K386*60+40</f>
        <v>72</v>
      </c>
      <c r="N386" s="63"/>
    </row>
    <row r="387" s="38" customFormat="1" ht="16.95" customHeight="1" spans="1:14">
      <c r="A387" s="90"/>
      <c r="B387" s="106" t="s">
        <v>579</v>
      </c>
      <c r="C387" s="86">
        <v>95.6666666666667</v>
      </c>
      <c r="D387" s="87"/>
      <c r="E387" s="88"/>
      <c r="F387" s="88"/>
      <c r="G387" s="88"/>
      <c r="H387" s="91"/>
      <c r="I387" s="99"/>
      <c r="J387" s="99"/>
      <c r="K387" s="100"/>
      <c r="L387" s="100"/>
      <c r="M387" s="101"/>
      <c r="N387" s="63"/>
    </row>
    <row r="388" s="38" customFormat="1" spans="1:14">
      <c r="A388" s="90"/>
      <c r="B388" s="106" t="s">
        <v>639</v>
      </c>
      <c r="C388" s="86">
        <v>96.3333333333333</v>
      </c>
      <c r="D388" s="87"/>
      <c r="E388" s="88"/>
      <c r="F388" s="88"/>
      <c r="G388" s="88"/>
      <c r="H388" s="91"/>
      <c r="I388" s="99"/>
      <c r="J388" s="99"/>
      <c r="K388" s="100"/>
      <c r="L388" s="100"/>
      <c r="M388" s="101"/>
      <c r="N388" s="63"/>
    </row>
    <row r="389" s="38" customFormat="1" spans="1:14">
      <c r="A389" s="90"/>
      <c r="B389" s="106" t="s">
        <v>640</v>
      </c>
      <c r="C389" s="86">
        <v>94.6666666666667</v>
      </c>
      <c r="D389" s="87"/>
      <c r="E389" s="88"/>
      <c r="F389" s="88"/>
      <c r="G389" s="88"/>
      <c r="H389" s="91"/>
      <c r="I389" s="99"/>
      <c r="J389" s="99"/>
      <c r="K389" s="100"/>
      <c r="L389" s="100"/>
      <c r="M389" s="101"/>
      <c r="N389" s="63"/>
    </row>
    <row r="390" s="38" customFormat="1" spans="1:14">
      <c r="A390" s="90"/>
      <c r="B390" s="106" t="s">
        <v>641</v>
      </c>
      <c r="C390" s="86">
        <v>97.6666666666667</v>
      </c>
      <c r="D390" s="87"/>
      <c r="E390" s="88"/>
      <c r="F390" s="87"/>
      <c r="G390" s="88"/>
      <c r="H390" s="91"/>
      <c r="I390" s="99"/>
      <c r="J390" s="99"/>
      <c r="K390" s="100"/>
      <c r="L390" s="100"/>
      <c r="M390" s="101"/>
      <c r="N390" s="63"/>
    </row>
    <row r="391" s="38" customFormat="1" spans="1:14">
      <c r="A391" s="90"/>
      <c r="B391" s="106" t="s">
        <v>642</v>
      </c>
      <c r="C391" s="86">
        <v>93.3333333333333</v>
      </c>
      <c r="D391" s="87"/>
      <c r="E391" s="88"/>
      <c r="F391" s="87"/>
      <c r="G391" s="88"/>
      <c r="H391" s="91"/>
      <c r="I391" s="99"/>
      <c r="J391" s="99"/>
      <c r="K391" s="100"/>
      <c r="L391" s="100"/>
      <c r="M391" s="101"/>
      <c r="N391" s="63"/>
    </row>
    <row r="392" s="38" customFormat="1" spans="1:14">
      <c r="A392" s="90"/>
      <c r="B392" s="106" t="s">
        <v>643</v>
      </c>
      <c r="C392" s="86">
        <v>95</v>
      </c>
      <c r="D392" s="87"/>
      <c r="E392" s="88"/>
      <c r="F392" s="87"/>
      <c r="G392" s="88"/>
      <c r="H392" s="91"/>
      <c r="I392" s="99"/>
      <c r="J392" s="99"/>
      <c r="K392" s="100"/>
      <c r="L392" s="100"/>
      <c r="M392" s="101"/>
      <c r="N392" s="63"/>
    </row>
    <row r="393" s="38" customFormat="1" spans="1:14">
      <c r="A393" s="90"/>
      <c r="B393" s="87" t="s">
        <v>627</v>
      </c>
      <c r="C393" s="86">
        <v>96.3333333333333</v>
      </c>
      <c r="D393" s="87"/>
      <c r="E393" s="88"/>
      <c r="F393" s="87"/>
      <c r="G393" s="88"/>
      <c r="H393" s="91"/>
      <c r="I393" s="99"/>
      <c r="J393" s="99"/>
      <c r="K393" s="100"/>
      <c r="L393" s="100"/>
      <c r="M393" s="101"/>
      <c r="N393" s="63"/>
    </row>
    <row r="394" s="38" customFormat="1" spans="1:14">
      <c r="A394" s="90"/>
      <c r="B394" s="119" t="s">
        <v>608</v>
      </c>
      <c r="C394" s="86">
        <v>92</v>
      </c>
      <c r="D394" s="87"/>
      <c r="E394" s="88"/>
      <c r="F394" s="87"/>
      <c r="G394" s="88"/>
      <c r="H394" s="91"/>
      <c r="I394" s="99"/>
      <c r="J394" s="99"/>
      <c r="K394" s="100"/>
      <c r="L394" s="100"/>
      <c r="M394" s="101"/>
      <c r="N394" s="63"/>
    </row>
    <row r="395" s="38" customFormat="1" spans="1:14">
      <c r="A395" s="90"/>
      <c r="B395" s="87" t="s">
        <v>644</v>
      </c>
      <c r="C395" s="86">
        <v>99</v>
      </c>
      <c r="D395" s="87"/>
      <c r="E395" s="88"/>
      <c r="F395" s="87"/>
      <c r="G395" s="88"/>
      <c r="H395" s="91"/>
      <c r="I395" s="99"/>
      <c r="J395" s="99"/>
      <c r="K395" s="100"/>
      <c r="L395" s="100"/>
      <c r="M395" s="101"/>
      <c r="N395" s="63"/>
    </row>
    <row r="396" s="38" customFormat="1" spans="1:14">
      <c r="A396" s="90"/>
      <c r="B396" s="120" t="s">
        <v>645</v>
      </c>
      <c r="C396" s="86">
        <v>98</v>
      </c>
      <c r="D396" s="87"/>
      <c r="E396" s="88"/>
      <c r="F396" s="87"/>
      <c r="G396" s="88"/>
      <c r="H396" s="91"/>
      <c r="I396" s="99"/>
      <c r="J396" s="99"/>
      <c r="K396" s="100"/>
      <c r="L396" s="100"/>
      <c r="M396" s="101"/>
      <c r="N396" s="63"/>
    </row>
    <row r="397" s="38" customFormat="1" spans="1:14">
      <c r="A397" s="90"/>
      <c r="B397" s="119" t="s">
        <v>638</v>
      </c>
      <c r="C397" s="86">
        <v>92.3333333333333</v>
      </c>
      <c r="D397" s="87"/>
      <c r="E397" s="88"/>
      <c r="F397" s="87"/>
      <c r="G397" s="88"/>
      <c r="H397" s="91"/>
      <c r="I397" s="99"/>
      <c r="J397" s="99"/>
      <c r="K397" s="100"/>
      <c r="L397" s="100"/>
      <c r="M397" s="101"/>
      <c r="N397" s="63"/>
    </row>
    <row r="398" s="38" customFormat="1" spans="1:14">
      <c r="A398" s="90"/>
      <c r="B398" s="119" t="s">
        <v>646</v>
      </c>
      <c r="C398" s="86">
        <v>93.3333333333333</v>
      </c>
      <c r="D398" s="87"/>
      <c r="E398" s="109"/>
      <c r="F398" s="87"/>
      <c r="G398" s="88"/>
      <c r="H398" s="91"/>
      <c r="I398" s="99"/>
      <c r="J398" s="99"/>
      <c r="K398" s="100"/>
      <c r="L398" s="100"/>
      <c r="M398" s="101"/>
      <c r="N398" s="63"/>
    </row>
    <row r="399" s="38" customFormat="1" spans="1:14">
      <c r="A399" s="90"/>
      <c r="B399" s="106" t="s">
        <v>647</v>
      </c>
      <c r="C399" s="86">
        <v>87</v>
      </c>
      <c r="D399" s="87"/>
      <c r="E399" s="95"/>
      <c r="F399" s="87"/>
      <c r="G399" s="88"/>
      <c r="H399" s="91"/>
      <c r="I399" s="99"/>
      <c r="J399" s="99"/>
      <c r="K399" s="100"/>
      <c r="L399" s="100"/>
      <c r="M399" s="101"/>
      <c r="N399" s="63"/>
    </row>
    <row r="400" s="38" customFormat="1" spans="1:14">
      <c r="A400" s="121"/>
      <c r="B400" s="106" t="s">
        <v>648</v>
      </c>
      <c r="C400" s="86">
        <v>88</v>
      </c>
      <c r="D400" s="87"/>
      <c r="E400" s="95"/>
      <c r="F400" s="87"/>
      <c r="G400" s="88"/>
      <c r="H400" s="122"/>
      <c r="I400" s="124"/>
      <c r="J400" s="124"/>
      <c r="K400" s="125"/>
      <c r="L400" s="125"/>
      <c r="M400" s="113"/>
      <c r="N400" s="63"/>
    </row>
    <row r="401" s="38" customFormat="1" spans="1:14">
      <c r="A401" s="90" t="s">
        <v>52</v>
      </c>
      <c r="B401" s="106" t="s">
        <v>649</v>
      </c>
      <c r="C401" s="86">
        <v>93.6666666666667</v>
      </c>
      <c r="D401" s="88"/>
      <c r="E401" s="94"/>
      <c r="F401" s="87"/>
      <c r="G401" s="88"/>
      <c r="H401" s="91">
        <f>COUNT(C401:C408)</f>
        <v>8</v>
      </c>
      <c r="I401" s="99">
        <f>COUNTIF(C401:C408,"&gt;=95")</f>
        <v>5</v>
      </c>
      <c r="J401" s="99">
        <f>COUNTIF(C401:C408,"&lt;85")</f>
        <v>0</v>
      </c>
      <c r="K401" s="100">
        <f>I401/H401</f>
        <v>0.625</v>
      </c>
      <c r="L401" s="100">
        <f>J401/H401</f>
        <v>0</v>
      </c>
      <c r="M401" s="101">
        <f>K401*60+40</f>
        <v>77.5</v>
      </c>
      <c r="N401" s="63"/>
    </row>
    <row r="402" s="38" customFormat="1" spans="1:14">
      <c r="A402" s="90"/>
      <c r="B402" s="106" t="s">
        <v>650</v>
      </c>
      <c r="C402" s="86">
        <v>90</v>
      </c>
      <c r="D402" s="88"/>
      <c r="E402" s="95"/>
      <c r="F402" s="87"/>
      <c r="G402" s="88"/>
      <c r="H402" s="91"/>
      <c r="I402" s="99"/>
      <c r="J402" s="99"/>
      <c r="K402" s="100"/>
      <c r="L402" s="100"/>
      <c r="M402" s="101"/>
      <c r="N402" s="63"/>
    </row>
    <row r="403" s="38" customFormat="1" spans="1:14">
      <c r="A403" s="90"/>
      <c r="B403" s="106" t="s">
        <v>651</v>
      </c>
      <c r="C403" s="86">
        <v>96.3333333333333</v>
      </c>
      <c r="D403" s="87"/>
      <c r="E403" s="95"/>
      <c r="F403" s="87"/>
      <c r="G403" s="88"/>
      <c r="H403" s="91"/>
      <c r="I403" s="99"/>
      <c r="J403" s="99"/>
      <c r="K403" s="100"/>
      <c r="L403" s="100"/>
      <c r="M403" s="101"/>
      <c r="N403" s="63"/>
    </row>
    <row r="404" s="38" customFormat="1" spans="1:14">
      <c r="A404" s="90"/>
      <c r="B404" s="106" t="s">
        <v>652</v>
      </c>
      <c r="C404" s="86">
        <v>96</v>
      </c>
      <c r="D404" s="87"/>
      <c r="E404" s="95"/>
      <c r="F404" s="87"/>
      <c r="G404" s="88"/>
      <c r="H404" s="91"/>
      <c r="I404" s="99"/>
      <c r="J404" s="99"/>
      <c r="K404" s="100"/>
      <c r="L404" s="100"/>
      <c r="M404" s="101"/>
      <c r="N404" s="63"/>
    </row>
    <row r="405" s="38" customFormat="1" spans="1:14">
      <c r="A405" s="90"/>
      <c r="B405" s="106" t="s">
        <v>653</v>
      </c>
      <c r="C405" s="86">
        <v>95.6666666666667</v>
      </c>
      <c r="D405" s="87"/>
      <c r="E405" s="95"/>
      <c r="F405" s="87"/>
      <c r="G405" s="88"/>
      <c r="H405" s="91"/>
      <c r="I405" s="99"/>
      <c r="J405" s="99"/>
      <c r="K405" s="100"/>
      <c r="L405" s="100"/>
      <c r="M405" s="101"/>
      <c r="N405" s="63"/>
    </row>
    <row r="406" s="38" customFormat="1" spans="1:14">
      <c r="A406" s="90"/>
      <c r="B406" s="106" t="s">
        <v>654</v>
      </c>
      <c r="C406" s="86">
        <v>93.6666666666667</v>
      </c>
      <c r="D406" s="87"/>
      <c r="E406" s="95"/>
      <c r="F406" s="87"/>
      <c r="G406" s="88"/>
      <c r="H406" s="91"/>
      <c r="I406" s="99"/>
      <c r="J406" s="99"/>
      <c r="K406" s="100"/>
      <c r="L406" s="100"/>
      <c r="M406" s="101"/>
      <c r="N406" s="63"/>
    </row>
    <row r="407" s="38" customFormat="1" spans="1:14">
      <c r="A407" s="90"/>
      <c r="B407" s="106" t="s">
        <v>655</v>
      </c>
      <c r="C407" s="86">
        <v>96.3333333333333</v>
      </c>
      <c r="D407" s="87"/>
      <c r="E407" s="95"/>
      <c r="F407" s="87"/>
      <c r="G407" s="88"/>
      <c r="H407" s="91"/>
      <c r="I407" s="99"/>
      <c r="J407" s="99"/>
      <c r="K407" s="100"/>
      <c r="L407" s="100"/>
      <c r="M407" s="101"/>
      <c r="N407" s="63"/>
    </row>
    <row r="408" s="38" customFormat="1" spans="1:14">
      <c r="A408" s="90"/>
      <c r="B408" s="106" t="s">
        <v>656</v>
      </c>
      <c r="C408" s="86">
        <v>95.6666666666667</v>
      </c>
      <c r="D408" s="87"/>
      <c r="E408" s="87"/>
      <c r="F408" s="87"/>
      <c r="G408" s="88"/>
      <c r="H408" s="122"/>
      <c r="I408" s="124"/>
      <c r="J408" s="124"/>
      <c r="K408" s="125"/>
      <c r="L408" s="125"/>
      <c r="M408" s="113"/>
      <c r="N408" s="63"/>
    </row>
    <row r="409" s="38" customFormat="1" spans="1:14">
      <c r="A409" s="84" t="s">
        <v>53</v>
      </c>
      <c r="B409" s="106" t="s">
        <v>657</v>
      </c>
      <c r="C409" s="86">
        <v>88.6666666666667</v>
      </c>
      <c r="D409" s="88"/>
      <c r="E409" s="87"/>
      <c r="F409" s="87"/>
      <c r="G409" s="88"/>
      <c r="H409" s="91">
        <f>COUNT(C409:C416)</f>
        <v>8</v>
      </c>
      <c r="I409" s="99">
        <f>COUNTIF(C409:C416,"&gt;=95")</f>
        <v>4</v>
      </c>
      <c r="J409" s="99">
        <f>COUNTIF(C409:C416,"&lt;85")</f>
        <v>0</v>
      </c>
      <c r="K409" s="100">
        <f>I409/H409</f>
        <v>0.5</v>
      </c>
      <c r="L409" s="100">
        <f>J409/H409</f>
        <v>0</v>
      </c>
      <c r="M409" s="101">
        <f>K409*60+40</f>
        <v>70</v>
      </c>
      <c r="N409" s="63"/>
    </row>
    <row r="410" s="38" customFormat="1" spans="1:14">
      <c r="A410" s="90"/>
      <c r="B410" s="106" t="s">
        <v>658</v>
      </c>
      <c r="C410" s="86">
        <v>97.6666666666667</v>
      </c>
      <c r="D410" s="88"/>
      <c r="E410" s="87"/>
      <c r="F410" s="87"/>
      <c r="G410" s="88"/>
      <c r="H410" s="91"/>
      <c r="I410" s="99"/>
      <c r="J410" s="99"/>
      <c r="K410" s="100"/>
      <c r="L410" s="100"/>
      <c r="M410" s="101"/>
      <c r="N410" s="63"/>
    </row>
    <row r="411" s="38" customFormat="1" spans="1:14">
      <c r="A411" s="90"/>
      <c r="B411" s="106" t="s">
        <v>659</v>
      </c>
      <c r="C411" s="86">
        <v>94.6666666666667</v>
      </c>
      <c r="D411" s="88"/>
      <c r="E411" s="87"/>
      <c r="F411" s="87"/>
      <c r="G411" s="88"/>
      <c r="H411" s="91"/>
      <c r="I411" s="99"/>
      <c r="J411" s="99"/>
      <c r="K411" s="100"/>
      <c r="L411" s="100"/>
      <c r="M411" s="101"/>
      <c r="N411" s="63"/>
    </row>
    <row r="412" s="38" customFormat="1" spans="1:14">
      <c r="A412" s="90"/>
      <c r="B412" s="106" t="s">
        <v>660</v>
      </c>
      <c r="C412" s="86">
        <v>95.6666666666667</v>
      </c>
      <c r="D412" s="88"/>
      <c r="E412" s="87"/>
      <c r="F412" s="87"/>
      <c r="G412" s="88"/>
      <c r="H412" s="91"/>
      <c r="I412" s="99"/>
      <c r="J412" s="99"/>
      <c r="K412" s="100"/>
      <c r="L412" s="100"/>
      <c r="M412" s="101"/>
      <c r="N412" s="63"/>
    </row>
    <row r="413" s="38" customFormat="1" spans="1:14">
      <c r="A413" s="90"/>
      <c r="B413" s="106" t="s">
        <v>661</v>
      </c>
      <c r="C413" s="86">
        <v>91.3333333333333</v>
      </c>
      <c r="D413" s="88"/>
      <c r="E413" s="87"/>
      <c r="F413" s="87"/>
      <c r="G413" s="88"/>
      <c r="H413" s="91"/>
      <c r="I413" s="99"/>
      <c r="J413" s="99"/>
      <c r="K413" s="100"/>
      <c r="L413" s="100"/>
      <c r="M413" s="101"/>
      <c r="N413" s="63"/>
    </row>
    <row r="414" s="38" customFormat="1" spans="1:14">
      <c r="A414" s="90"/>
      <c r="B414" s="106" t="s">
        <v>662</v>
      </c>
      <c r="C414" s="86">
        <v>93.6666666666667</v>
      </c>
      <c r="D414" s="88"/>
      <c r="E414" s="87"/>
      <c r="F414" s="87"/>
      <c r="G414" s="88"/>
      <c r="H414" s="91"/>
      <c r="I414" s="99"/>
      <c r="J414" s="99"/>
      <c r="K414" s="100"/>
      <c r="L414" s="100"/>
      <c r="M414" s="101"/>
      <c r="N414" s="63"/>
    </row>
    <row r="415" s="38" customFormat="1" spans="1:14">
      <c r="A415" s="90"/>
      <c r="B415" s="106" t="s">
        <v>663</v>
      </c>
      <c r="C415" s="86">
        <v>95.3333333333333</v>
      </c>
      <c r="D415" s="88"/>
      <c r="E415" s="87"/>
      <c r="F415" s="87"/>
      <c r="G415" s="88"/>
      <c r="H415" s="91"/>
      <c r="I415" s="99"/>
      <c r="J415" s="99"/>
      <c r="K415" s="100"/>
      <c r="L415" s="100"/>
      <c r="M415" s="101"/>
      <c r="N415" s="63"/>
    </row>
    <row r="416" s="38" customFormat="1" spans="1:14">
      <c r="A416" s="121"/>
      <c r="B416" s="106" t="s">
        <v>664</v>
      </c>
      <c r="C416" s="86">
        <v>97</v>
      </c>
      <c r="D416" s="87"/>
      <c r="E416" s="87"/>
      <c r="F416" s="87"/>
      <c r="G416" s="88"/>
      <c r="H416" s="122"/>
      <c r="I416" s="124"/>
      <c r="J416" s="124"/>
      <c r="K416" s="125"/>
      <c r="L416" s="125"/>
      <c r="M416" s="113"/>
      <c r="N416" s="63"/>
    </row>
    <row r="417" s="38" customFormat="1" spans="1:14">
      <c r="A417" s="84" t="s">
        <v>54</v>
      </c>
      <c r="B417" s="85" t="s">
        <v>614</v>
      </c>
      <c r="C417" s="86">
        <v>96.6666666666667</v>
      </c>
      <c r="D417" s="88"/>
      <c r="E417" s="87"/>
      <c r="F417" s="87"/>
      <c r="G417" s="88"/>
      <c r="H417" s="91">
        <f>COUNT(C417:C423)</f>
        <v>7</v>
      </c>
      <c r="I417" s="99">
        <f>COUNTIF(C417:C423,"&gt;=95")</f>
        <v>4</v>
      </c>
      <c r="J417" s="99">
        <f>COUNTIF(C417:C423,"&lt;85")</f>
        <v>0</v>
      </c>
      <c r="K417" s="100">
        <f>I417/H417</f>
        <v>0.571428571428571</v>
      </c>
      <c r="L417" s="100">
        <f>J417/H417</f>
        <v>0</v>
      </c>
      <c r="M417" s="101">
        <f>K417*60+40</f>
        <v>74.2857142857143</v>
      </c>
      <c r="N417" s="63"/>
    </row>
    <row r="418" s="38" customFormat="1" spans="1:14">
      <c r="A418" s="90"/>
      <c r="B418" s="85" t="s">
        <v>665</v>
      </c>
      <c r="C418" s="86">
        <v>99</v>
      </c>
      <c r="D418" s="88"/>
      <c r="E418" s="87"/>
      <c r="F418" s="87"/>
      <c r="G418" s="88"/>
      <c r="H418" s="91"/>
      <c r="I418" s="99"/>
      <c r="J418" s="99"/>
      <c r="K418" s="100"/>
      <c r="L418" s="100"/>
      <c r="M418" s="101"/>
      <c r="N418" s="63"/>
    </row>
    <row r="419" s="38" customFormat="1" spans="1:14">
      <c r="A419" s="90"/>
      <c r="B419" s="85" t="s">
        <v>666</v>
      </c>
      <c r="C419" s="86">
        <v>99</v>
      </c>
      <c r="D419" s="88"/>
      <c r="E419" s="87"/>
      <c r="F419" s="87"/>
      <c r="G419" s="88"/>
      <c r="H419" s="91"/>
      <c r="I419" s="99"/>
      <c r="J419" s="99"/>
      <c r="K419" s="100"/>
      <c r="L419" s="100"/>
      <c r="M419" s="101"/>
      <c r="N419" s="63"/>
    </row>
    <row r="420" s="38" customFormat="1" spans="1:14">
      <c r="A420" s="90"/>
      <c r="B420" s="85" t="s">
        <v>667</v>
      </c>
      <c r="C420" s="86">
        <v>92.6666666666667</v>
      </c>
      <c r="D420" s="88"/>
      <c r="E420" s="87"/>
      <c r="F420" s="87"/>
      <c r="G420" s="88"/>
      <c r="H420" s="91"/>
      <c r="I420" s="99"/>
      <c r="J420" s="99"/>
      <c r="K420" s="100"/>
      <c r="L420" s="100"/>
      <c r="M420" s="101"/>
      <c r="N420" s="63"/>
    </row>
    <row r="421" s="38" customFormat="1" spans="1:14">
      <c r="A421" s="90"/>
      <c r="B421" s="85" t="s">
        <v>668</v>
      </c>
      <c r="C421" s="86">
        <v>97</v>
      </c>
      <c r="D421" s="88"/>
      <c r="E421" s="87"/>
      <c r="F421" s="87"/>
      <c r="G421" s="88"/>
      <c r="H421" s="91"/>
      <c r="I421" s="99"/>
      <c r="J421" s="99"/>
      <c r="K421" s="100"/>
      <c r="L421" s="100"/>
      <c r="M421" s="101"/>
      <c r="N421" s="63"/>
    </row>
    <row r="422" s="38" customFormat="1" spans="1:14">
      <c r="A422" s="90"/>
      <c r="B422" s="85" t="s">
        <v>669</v>
      </c>
      <c r="C422" s="86">
        <v>93.6666666666667</v>
      </c>
      <c r="D422" s="88"/>
      <c r="E422" s="87"/>
      <c r="F422" s="87"/>
      <c r="G422" s="88"/>
      <c r="H422" s="91"/>
      <c r="I422" s="99"/>
      <c r="J422" s="99"/>
      <c r="K422" s="100"/>
      <c r="L422" s="100"/>
      <c r="M422" s="101"/>
      <c r="N422" s="63"/>
    </row>
    <row r="423" s="38" customFormat="1" spans="1:14">
      <c r="A423" s="121"/>
      <c r="B423" s="85" t="s">
        <v>670</v>
      </c>
      <c r="C423" s="86">
        <v>93.3333333333333</v>
      </c>
      <c r="D423" s="88"/>
      <c r="E423" s="87"/>
      <c r="F423" s="87"/>
      <c r="G423" s="88"/>
      <c r="H423" s="91"/>
      <c r="I423" s="99"/>
      <c r="J423" s="99"/>
      <c r="K423" s="100"/>
      <c r="L423" s="100"/>
      <c r="M423" s="101"/>
      <c r="N423" s="63"/>
    </row>
    <row r="424" s="38" customFormat="1" spans="1:14">
      <c r="A424" s="84" t="s">
        <v>55</v>
      </c>
      <c r="B424" s="106" t="s">
        <v>655</v>
      </c>
      <c r="C424" s="86">
        <v>96.3333333333333</v>
      </c>
      <c r="D424" s="88"/>
      <c r="E424" s="87"/>
      <c r="F424" s="87"/>
      <c r="G424" s="88"/>
      <c r="H424" s="107">
        <f>COUNT(C424:C431)</f>
        <v>8</v>
      </c>
      <c r="I424" s="92">
        <f>COUNTIF(C424:C431,"&gt;=95")</f>
        <v>6</v>
      </c>
      <c r="J424" s="92">
        <f>COUNTIF(C424:C431,"&lt;85")</f>
        <v>0</v>
      </c>
      <c r="K424" s="114">
        <f>I424/H424</f>
        <v>0.75</v>
      </c>
      <c r="L424" s="114">
        <f>J424/H424</f>
        <v>0</v>
      </c>
      <c r="M424" s="115">
        <f>K424*60+40</f>
        <v>85</v>
      </c>
      <c r="N424" s="63"/>
    </row>
    <row r="425" s="38" customFormat="1" spans="1:14">
      <c r="A425" s="90"/>
      <c r="B425" s="106" t="s">
        <v>671</v>
      </c>
      <c r="C425" s="86">
        <v>95.3333333333333</v>
      </c>
      <c r="D425" s="88"/>
      <c r="E425" s="87"/>
      <c r="F425" s="87"/>
      <c r="G425" s="88"/>
      <c r="H425" s="107"/>
      <c r="I425" s="92"/>
      <c r="J425" s="92"/>
      <c r="K425" s="114"/>
      <c r="L425" s="114"/>
      <c r="M425" s="115"/>
      <c r="N425" s="63"/>
    </row>
    <row r="426" s="38" customFormat="1" spans="1:14">
      <c r="A426" s="90"/>
      <c r="B426" s="106" t="s">
        <v>669</v>
      </c>
      <c r="C426" s="86">
        <v>93.6666666666667</v>
      </c>
      <c r="D426" s="87"/>
      <c r="E426" s="87"/>
      <c r="F426" s="87"/>
      <c r="G426" s="88"/>
      <c r="H426" s="107"/>
      <c r="I426" s="92"/>
      <c r="J426" s="92"/>
      <c r="K426" s="114"/>
      <c r="L426" s="114"/>
      <c r="M426" s="115"/>
      <c r="N426" s="63"/>
    </row>
    <row r="427" s="38" customFormat="1" spans="1:14">
      <c r="A427" s="90"/>
      <c r="B427" s="106" t="s">
        <v>672</v>
      </c>
      <c r="C427" s="86">
        <v>98</v>
      </c>
      <c r="D427" s="87"/>
      <c r="E427" s="87"/>
      <c r="F427" s="87"/>
      <c r="G427" s="88"/>
      <c r="H427" s="107"/>
      <c r="I427" s="92"/>
      <c r="J427" s="92"/>
      <c r="K427" s="114"/>
      <c r="L427" s="114"/>
      <c r="M427" s="115"/>
      <c r="N427" s="63"/>
    </row>
    <row r="428" s="38" customFormat="1" spans="1:14">
      <c r="A428" s="90"/>
      <c r="B428" s="106" t="s">
        <v>673</v>
      </c>
      <c r="C428" s="86">
        <v>98</v>
      </c>
      <c r="D428" s="87"/>
      <c r="E428" s="87"/>
      <c r="F428" s="87"/>
      <c r="G428" s="88"/>
      <c r="H428" s="107"/>
      <c r="I428" s="92"/>
      <c r="J428" s="92"/>
      <c r="K428" s="114"/>
      <c r="L428" s="114"/>
      <c r="M428" s="115"/>
      <c r="N428" s="63"/>
    </row>
    <row r="429" s="38" customFormat="1" spans="1:14">
      <c r="A429" s="90"/>
      <c r="B429" s="111" t="s">
        <v>674</v>
      </c>
      <c r="C429" s="86">
        <v>96</v>
      </c>
      <c r="D429" s="87"/>
      <c r="E429" s="87"/>
      <c r="F429" s="87"/>
      <c r="G429" s="88"/>
      <c r="H429" s="107"/>
      <c r="I429" s="92"/>
      <c r="J429" s="92"/>
      <c r="K429" s="114"/>
      <c r="L429" s="114"/>
      <c r="M429" s="115"/>
      <c r="N429" s="63"/>
    </row>
    <row r="430" s="38" customFormat="1" spans="1:14">
      <c r="A430" s="90"/>
      <c r="B430" s="111" t="s">
        <v>675</v>
      </c>
      <c r="C430" s="86">
        <v>93.3333333333333</v>
      </c>
      <c r="D430" s="87"/>
      <c r="E430" s="87"/>
      <c r="F430" s="87"/>
      <c r="G430" s="88"/>
      <c r="H430" s="107"/>
      <c r="I430" s="92"/>
      <c r="J430" s="92"/>
      <c r="K430" s="114"/>
      <c r="L430" s="114"/>
      <c r="M430" s="115"/>
      <c r="N430" s="63"/>
    </row>
    <row r="431" s="38" customFormat="1" spans="1:14">
      <c r="A431" s="90"/>
      <c r="B431" s="111" t="s">
        <v>676</v>
      </c>
      <c r="C431" s="86">
        <v>95.3333333333333</v>
      </c>
      <c r="D431" s="87"/>
      <c r="E431" s="87"/>
      <c r="F431" s="87"/>
      <c r="G431" s="88"/>
      <c r="H431" s="107"/>
      <c r="I431" s="92"/>
      <c r="J431" s="92"/>
      <c r="K431" s="114"/>
      <c r="L431" s="114"/>
      <c r="M431" s="115"/>
      <c r="N431" s="63"/>
    </row>
    <row r="432" s="38" customFormat="1" spans="1:14">
      <c r="A432" s="105" t="s">
        <v>56</v>
      </c>
      <c r="B432" s="111" t="s">
        <v>677</v>
      </c>
      <c r="C432" s="86">
        <v>100</v>
      </c>
      <c r="D432" s="87"/>
      <c r="E432" s="87"/>
      <c r="F432" s="87"/>
      <c r="G432" s="88"/>
      <c r="H432" s="89">
        <f>COUNT(C432:C447)</f>
        <v>16</v>
      </c>
      <c r="I432" s="96">
        <f>COUNTIF(C432:C447,"&gt;=95")</f>
        <v>5</v>
      </c>
      <c r="J432" s="96">
        <f>COUNTIF(C432:C447,"&lt;85")</f>
        <v>0</v>
      </c>
      <c r="K432" s="97">
        <f>I432/H432</f>
        <v>0.3125</v>
      </c>
      <c r="L432" s="97">
        <f>J432/H432</f>
        <v>0</v>
      </c>
      <c r="M432" s="98">
        <f>K432*60+40</f>
        <v>58.75</v>
      </c>
      <c r="N432" s="63"/>
    </row>
    <row r="433" s="38" customFormat="1" spans="1:14">
      <c r="A433" s="105"/>
      <c r="B433" s="111" t="s">
        <v>678</v>
      </c>
      <c r="C433" s="86">
        <v>98.3333333333333</v>
      </c>
      <c r="D433" s="87"/>
      <c r="E433" s="87"/>
      <c r="F433" s="87"/>
      <c r="G433" s="88"/>
      <c r="H433" s="91"/>
      <c r="I433" s="99"/>
      <c r="J433" s="99"/>
      <c r="K433" s="100"/>
      <c r="L433" s="100"/>
      <c r="M433" s="101"/>
      <c r="N433" s="63"/>
    </row>
    <row r="434" s="38" customFormat="1" spans="1:14">
      <c r="A434" s="105"/>
      <c r="B434" s="111" t="s">
        <v>679</v>
      </c>
      <c r="C434" s="86">
        <v>86.6666666666667</v>
      </c>
      <c r="D434" s="87"/>
      <c r="E434" s="87"/>
      <c r="F434" s="87"/>
      <c r="G434" s="88"/>
      <c r="H434" s="91"/>
      <c r="I434" s="99"/>
      <c r="J434" s="99"/>
      <c r="K434" s="100"/>
      <c r="L434" s="100"/>
      <c r="M434" s="101"/>
      <c r="N434" s="63"/>
    </row>
    <row r="435" s="38" customFormat="1" spans="1:14">
      <c r="A435" s="105"/>
      <c r="B435" s="85" t="s">
        <v>680</v>
      </c>
      <c r="C435" s="86">
        <v>88.6666666666667</v>
      </c>
      <c r="D435" s="88"/>
      <c r="E435" s="87"/>
      <c r="F435" s="87"/>
      <c r="G435" s="88"/>
      <c r="H435" s="91"/>
      <c r="I435" s="99"/>
      <c r="J435" s="99"/>
      <c r="K435" s="100"/>
      <c r="L435" s="100"/>
      <c r="M435" s="101"/>
      <c r="N435" s="63"/>
    </row>
    <row r="436" s="38" customFormat="1" spans="1:14">
      <c r="A436" s="105"/>
      <c r="B436" s="85" t="s">
        <v>681</v>
      </c>
      <c r="C436" s="86">
        <v>87</v>
      </c>
      <c r="D436" s="88"/>
      <c r="E436" s="87"/>
      <c r="F436" s="87"/>
      <c r="G436" s="88"/>
      <c r="H436" s="91"/>
      <c r="I436" s="99"/>
      <c r="J436" s="99"/>
      <c r="K436" s="100"/>
      <c r="L436" s="100"/>
      <c r="M436" s="101"/>
      <c r="N436" s="63"/>
    </row>
    <row r="437" s="38" customFormat="1" spans="1:14">
      <c r="A437" s="105"/>
      <c r="B437" s="85" t="s">
        <v>682</v>
      </c>
      <c r="C437" s="86">
        <v>89</v>
      </c>
      <c r="D437" s="88"/>
      <c r="E437" s="87"/>
      <c r="F437" s="87"/>
      <c r="G437" s="88"/>
      <c r="H437" s="91"/>
      <c r="I437" s="99"/>
      <c r="J437" s="99"/>
      <c r="K437" s="100"/>
      <c r="L437" s="100"/>
      <c r="M437" s="101"/>
      <c r="N437" s="63"/>
    </row>
    <row r="438" s="38" customFormat="1" spans="1:14">
      <c r="A438" s="105"/>
      <c r="B438" s="85" t="s">
        <v>683</v>
      </c>
      <c r="C438" s="86">
        <v>95.6666666666667</v>
      </c>
      <c r="D438" s="88"/>
      <c r="E438" s="87"/>
      <c r="F438" s="87"/>
      <c r="G438" s="88"/>
      <c r="H438" s="91"/>
      <c r="I438" s="99"/>
      <c r="J438" s="99"/>
      <c r="K438" s="100"/>
      <c r="L438" s="100"/>
      <c r="M438" s="101"/>
      <c r="N438" s="63"/>
    </row>
    <row r="439" s="38" customFormat="1" spans="1:14">
      <c r="A439" s="105"/>
      <c r="B439" s="85" t="s">
        <v>684</v>
      </c>
      <c r="C439" s="86">
        <v>88.3333333333333</v>
      </c>
      <c r="D439" s="88"/>
      <c r="E439" s="87"/>
      <c r="F439" s="87"/>
      <c r="G439" s="88"/>
      <c r="H439" s="91"/>
      <c r="I439" s="99"/>
      <c r="J439" s="99"/>
      <c r="K439" s="100"/>
      <c r="L439" s="100"/>
      <c r="M439" s="101"/>
      <c r="N439" s="63"/>
    </row>
    <row r="440" s="38" customFormat="1" spans="1:14">
      <c r="A440" s="105"/>
      <c r="B440" s="85" t="s">
        <v>685</v>
      </c>
      <c r="C440" s="86">
        <v>90.6666666666667</v>
      </c>
      <c r="D440" s="88"/>
      <c r="E440" s="87"/>
      <c r="F440" s="87"/>
      <c r="G440" s="88"/>
      <c r="H440" s="91"/>
      <c r="I440" s="99"/>
      <c r="J440" s="99"/>
      <c r="K440" s="100"/>
      <c r="L440" s="100"/>
      <c r="M440" s="101"/>
      <c r="N440" s="63"/>
    </row>
    <row r="441" s="38" customFormat="1" spans="1:14">
      <c r="A441" s="105"/>
      <c r="B441" s="85" t="s">
        <v>686</v>
      </c>
      <c r="C441" s="86">
        <v>92</v>
      </c>
      <c r="D441" s="88"/>
      <c r="E441" s="87"/>
      <c r="F441" s="87"/>
      <c r="G441" s="88"/>
      <c r="H441" s="91"/>
      <c r="I441" s="99"/>
      <c r="J441" s="99"/>
      <c r="K441" s="100"/>
      <c r="L441" s="100"/>
      <c r="M441" s="101"/>
      <c r="N441" s="63"/>
    </row>
    <row r="442" s="38" customFormat="1" spans="1:14">
      <c r="A442" s="105"/>
      <c r="B442" s="85" t="s">
        <v>687</v>
      </c>
      <c r="C442" s="86">
        <v>92</v>
      </c>
      <c r="D442" s="87"/>
      <c r="E442" s="87"/>
      <c r="F442" s="87"/>
      <c r="G442" s="88"/>
      <c r="H442" s="91"/>
      <c r="I442" s="99"/>
      <c r="J442" s="99"/>
      <c r="K442" s="100"/>
      <c r="L442" s="100"/>
      <c r="M442" s="101"/>
      <c r="N442" s="63"/>
    </row>
    <row r="443" s="38" customFormat="1" spans="1:14">
      <c r="A443" s="105"/>
      <c r="B443" s="85" t="s">
        <v>688</v>
      </c>
      <c r="C443" s="86">
        <v>94.6666666666667</v>
      </c>
      <c r="D443" s="87"/>
      <c r="E443" s="87"/>
      <c r="F443" s="87"/>
      <c r="G443" s="88"/>
      <c r="H443" s="91"/>
      <c r="I443" s="99"/>
      <c r="J443" s="99"/>
      <c r="K443" s="100"/>
      <c r="L443" s="100"/>
      <c r="M443" s="101"/>
      <c r="N443" s="63"/>
    </row>
    <row r="444" s="38" customFormat="1" spans="1:14">
      <c r="A444" s="105"/>
      <c r="B444" s="85" t="s">
        <v>689</v>
      </c>
      <c r="C444" s="86">
        <v>90.6666666666667</v>
      </c>
      <c r="D444" s="87"/>
      <c r="E444" s="87"/>
      <c r="F444" s="87"/>
      <c r="G444" s="88"/>
      <c r="H444" s="91"/>
      <c r="I444" s="99"/>
      <c r="J444" s="99"/>
      <c r="K444" s="100"/>
      <c r="L444" s="100"/>
      <c r="M444" s="101"/>
      <c r="N444" s="63"/>
    </row>
    <row r="445" s="38" customFormat="1" spans="1:14">
      <c r="A445" s="105"/>
      <c r="B445" s="85" t="s">
        <v>690</v>
      </c>
      <c r="C445" s="86">
        <v>96.6666666666667</v>
      </c>
      <c r="D445" s="87"/>
      <c r="E445" s="87"/>
      <c r="F445" s="87"/>
      <c r="G445" s="88"/>
      <c r="H445" s="91"/>
      <c r="I445" s="99"/>
      <c r="J445" s="99"/>
      <c r="K445" s="100"/>
      <c r="L445" s="100"/>
      <c r="M445" s="101"/>
      <c r="N445" s="63"/>
    </row>
    <row r="446" s="38" customFormat="1" spans="1:14">
      <c r="A446" s="105"/>
      <c r="B446" s="85" t="s">
        <v>691</v>
      </c>
      <c r="C446" s="86">
        <v>92</v>
      </c>
      <c r="D446" s="87"/>
      <c r="E446" s="87"/>
      <c r="F446" s="87"/>
      <c r="G446" s="88"/>
      <c r="H446" s="91"/>
      <c r="I446" s="99"/>
      <c r="J446" s="99"/>
      <c r="K446" s="100"/>
      <c r="L446" s="100"/>
      <c r="M446" s="101"/>
      <c r="N446" s="63"/>
    </row>
    <row r="447" s="38" customFormat="1" spans="1:14">
      <c r="A447" s="105"/>
      <c r="B447" s="85" t="s">
        <v>692</v>
      </c>
      <c r="C447" s="86">
        <v>97.6666666666667</v>
      </c>
      <c r="D447" s="123"/>
      <c r="E447" s="87"/>
      <c r="F447" s="87"/>
      <c r="G447" s="88"/>
      <c r="H447" s="122"/>
      <c r="I447" s="124"/>
      <c r="J447" s="124"/>
      <c r="K447" s="125"/>
      <c r="L447" s="125"/>
      <c r="M447" s="113"/>
      <c r="N447" s="63"/>
    </row>
    <row r="448" s="38" customFormat="1" spans="1:14">
      <c r="A448" s="84" t="s">
        <v>57</v>
      </c>
      <c r="B448" s="111" t="s">
        <v>693</v>
      </c>
      <c r="C448" s="86">
        <v>98.3333333333333</v>
      </c>
      <c r="D448" s="123"/>
      <c r="E448" s="87"/>
      <c r="F448" s="87"/>
      <c r="G448" s="88"/>
      <c r="H448" s="89">
        <f>COUNT(C448:C460)</f>
        <v>13</v>
      </c>
      <c r="I448" s="96">
        <f>COUNTIF(C448:C460,"&gt;=95")</f>
        <v>8</v>
      </c>
      <c r="J448" s="96">
        <f>COUNTIF(C448:C460,"&lt;85")</f>
        <v>0</v>
      </c>
      <c r="K448" s="97">
        <f>I448/H448</f>
        <v>0.615384615384615</v>
      </c>
      <c r="L448" s="97">
        <f>J448/H448</f>
        <v>0</v>
      </c>
      <c r="M448" s="98">
        <f>K448*60+40</f>
        <v>76.9230769230769</v>
      </c>
      <c r="N448" s="63"/>
    </row>
    <row r="449" s="38" customFormat="1" spans="1:14">
      <c r="A449" s="90"/>
      <c r="B449" s="111" t="s">
        <v>694</v>
      </c>
      <c r="C449" s="86">
        <v>97.3333333333333</v>
      </c>
      <c r="D449" s="123"/>
      <c r="E449" s="87"/>
      <c r="F449" s="87"/>
      <c r="G449" s="88"/>
      <c r="H449" s="91"/>
      <c r="I449" s="99"/>
      <c r="J449" s="99"/>
      <c r="K449" s="100"/>
      <c r="L449" s="100"/>
      <c r="M449" s="101"/>
      <c r="N449" s="63"/>
    </row>
    <row r="450" s="38" customFormat="1" spans="1:14">
      <c r="A450" s="90"/>
      <c r="B450" s="111" t="s">
        <v>695</v>
      </c>
      <c r="C450" s="86">
        <v>93.3333333333333</v>
      </c>
      <c r="D450" s="123"/>
      <c r="E450" s="87"/>
      <c r="F450" s="87"/>
      <c r="G450" s="88"/>
      <c r="H450" s="91"/>
      <c r="I450" s="99"/>
      <c r="J450" s="99"/>
      <c r="K450" s="100"/>
      <c r="L450" s="100"/>
      <c r="M450" s="101"/>
      <c r="N450" s="63"/>
    </row>
    <row r="451" s="38" customFormat="1" spans="1:14">
      <c r="A451" s="90"/>
      <c r="B451" s="111" t="s">
        <v>696</v>
      </c>
      <c r="C451" s="86">
        <v>97.6666666666667</v>
      </c>
      <c r="D451" s="123"/>
      <c r="E451" s="87"/>
      <c r="F451" s="87"/>
      <c r="G451" s="88"/>
      <c r="H451" s="91"/>
      <c r="I451" s="99"/>
      <c r="J451" s="99"/>
      <c r="K451" s="100"/>
      <c r="L451" s="100"/>
      <c r="M451" s="101"/>
      <c r="N451" s="63"/>
    </row>
    <row r="452" s="38" customFormat="1" spans="1:14">
      <c r="A452" s="90"/>
      <c r="B452" s="111" t="s">
        <v>697</v>
      </c>
      <c r="C452" s="86">
        <v>94</v>
      </c>
      <c r="D452" s="123"/>
      <c r="E452" s="87"/>
      <c r="F452" s="87"/>
      <c r="G452" s="88"/>
      <c r="H452" s="91"/>
      <c r="I452" s="99"/>
      <c r="J452" s="99"/>
      <c r="K452" s="100"/>
      <c r="L452" s="100"/>
      <c r="M452" s="101"/>
      <c r="N452" s="63"/>
    </row>
    <row r="453" s="38" customFormat="1" spans="1:14">
      <c r="A453" s="90"/>
      <c r="B453" s="111" t="s">
        <v>698</v>
      </c>
      <c r="C453" s="86">
        <v>94.9</v>
      </c>
      <c r="D453" s="123"/>
      <c r="E453" s="87"/>
      <c r="F453" s="87"/>
      <c r="G453" s="88"/>
      <c r="H453" s="91"/>
      <c r="I453" s="99"/>
      <c r="J453" s="99"/>
      <c r="K453" s="100"/>
      <c r="L453" s="100"/>
      <c r="M453" s="101"/>
      <c r="N453" s="63"/>
    </row>
    <row r="454" s="38" customFormat="1" spans="1:14">
      <c r="A454" s="90"/>
      <c r="B454" s="111" t="s">
        <v>699</v>
      </c>
      <c r="C454" s="86">
        <v>94.6666666666667</v>
      </c>
      <c r="D454" s="123"/>
      <c r="E454" s="87"/>
      <c r="F454" s="87"/>
      <c r="G454" s="88"/>
      <c r="H454" s="91"/>
      <c r="I454" s="99"/>
      <c r="J454" s="99"/>
      <c r="K454" s="100"/>
      <c r="L454" s="100"/>
      <c r="M454" s="101"/>
      <c r="N454" s="63"/>
    </row>
    <row r="455" s="38" customFormat="1" spans="1:14">
      <c r="A455" s="90"/>
      <c r="B455" s="111" t="s">
        <v>700</v>
      </c>
      <c r="C455" s="86">
        <v>96</v>
      </c>
      <c r="D455" s="123"/>
      <c r="E455" s="87"/>
      <c r="F455" s="87"/>
      <c r="G455" s="88"/>
      <c r="H455" s="91"/>
      <c r="I455" s="99"/>
      <c r="J455" s="99"/>
      <c r="K455" s="100"/>
      <c r="L455" s="100"/>
      <c r="M455" s="101"/>
      <c r="N455" s="63"/>
    </row>
    <row r="456" s="38" customFormat="1" spans="1:14">
      <c r="A456" s="90"/>
      <c r="B456" s="111" t="s">
        <v>701</v>
      </c>
      <c r="C456" s="86">
        <v>96</v>
      </c>
      <c r="D456" s="123"/>
      <c r="E456" s="87"/>
      <c r="F456" s="87"/>
      <c r="G456" s="88"/>
      <c r="H456" s="91"/>
      <c r="I456" s="99"/>
      <c r="J456" s="99"/>
      <c r="K456" s="100"/>
      <c r="L456" s="100"/>
      <c r="M456" s="101"/>
      <c r="N456" s="63"/>
    </row>
    <row r="457" s="38" customFormat="1" spans="1:14">
      <c r="A457" s="90"/>
      <c r="B457" s="111" t="s">
        <v>702</v>
      </c>
      <c r="C457" s="86">
        <v>94</v>
      </c>
      <c r="D457" s="123"/>
      <c r="E457" s="87"/>
      <c r="F457" s="87"/>
      <c r="G457" s="88"/>
      <c r="H457" s="91"/>
      <c r="I457" s="99"/>
      <c r="J457" s="99"/>
      <c r="K457" s="100"/>
      <c r="L457" s="100"/>
      <c r="M457" s="101"/>
      <c r="N457" s="63"/>
    </row>
    <row r="458" s="38" customFormat="1" spans="1:14">
      <c r="A458" s="90"/>
      <c r="B458" s="111" t="s">
        <v>703</v>
      </c>
      <c r="C458" s="86">
        <v>97.3333333333333</v>
      </c>
      <c r="D458" s="123"/>
      <c r="E458" s="87"/>
      <c r="F458" s="87"/>
      <c r="G458" s="88"/>
      <c r="H458" s="91"/>
      <c r="I458" s="99"/>
      <c r="J458" s="99"/>
      <c r="K458" s="100"/>
      <c r="L458" s="100"/>
      <c r="M458" s="101"/>
      <c r="N458" s="63"/>
    </row>
    <row r="459" s="38" customFormat="1" spans="1:14">
      <c r="A459" s="90"/>
      <c r="B459" s="111" t="s">
        <v>704</v>
      </c>
      <c r="C459" s="86">
        <v>96</v>
      </c>
      <c r="D459" s="123"/>
      <c r="E459" s="87"/>
      <c r="F459" s="87"/>
      <c r="G459" s="88"/>
      <c r="H459" s="91"/>
      <c r="I459" s="99"/>
      <c r="J459" s="99"/>
      <c r="K459" s="100"/>
      <c r="L459" s="100"/>
      <c r="M459" s="101"/>
      <c r="N459" s="63"/>
    </row>
    <row r="460" s="38" customFormat="1" spans="1:14">
      <c r="A460" s="90"/>
      <c r="B460" s="111" t="s">
        <v>705</v>
      </c>
      <c r="C460" s="86">
        <v>96.6666666666667</v>
      </c>
      <c r="D460" s="87"/>
      <c r="E460" s="87"/>
      <c r="F460" s="87"/>
      <c r="G460" s="88"/>
      <c r="H460" s="91"/>
      <c r="I460" s="99"/>
      <c r="J460" s="99"/>
      <c r="K460" s="100"/>
      <c r="L460" s="100"/>
      <c r="M460" s="101"/>
      <c r="N460" s="63"/>
    </row>
    <row r="461" s="38" customFormat="1" spans="1:14">
      <c r="A461" s="84" t="s">
        <v>58</v>
      </c>
      <c r="B461" s="111" t="s">
        <v>613</v>
      </c>
      <c r="C461" s="86">
        <v>96.6666666666667</v>
      </c>
      <c r="D461" s="87"/>
      <c r="E461" s="87"/>
      <c r="F461" s="87"/>
      <c r="G461" s="88"/>
      <c r="H461" s="89">
        <f>COUNT(C461:C476)</f>
        <v>16</v>
      </c>
      <c r="I461" s="96">
        <f>COUNTIF(C461:C476,"&gt;=95")</f>
        <v>7</v>
      </c>
      <c r="J461" s="96">
        <f>COUNTIF(C461:C476,"&lt;85")</f>
        <v>0</v>
      </c>
      <c r="K461" s="97">
        <f>I461/H461</f>
        <v>0.4375</v>
      </c>
      <c r="L461" s="97">
        <f>J461/H461</f>
        <v>0</v>
      </c>
      <c r="M461" s="98">
        <f>K461*60+40</f>
        <v>66.25</v>
      </c>
      <c r="N461" s="63"/>
    </row>
    <row r="462" s="38" customFormat="1" spans="1:14">
      <c r="A462" s="90"/>
      <c r="B462" s="111" t="s">
        <v>693</v>
      </c>
      <c r="C462" s="86">
        <v>97.6666666666667</v>
      </c>
      <c r="D462" s="87"/>
      <c r="E462" s="87"/>
      <c r="F462" s="87"/>
      <c r="G462" s="88"/>
      <c r="H462" s="91"/>
      <c r="I462" s="99"/>
      <c r="J462" s="99"/>
      <c r="K462" s="100"/>
      <c r="L462" s="100"/>
      <c r="M462" s="101"/>
      <c r="N462" s="63"/>
    </row>
    <row r="463" s="38" customFormat="1" spans="1:14">
      <c r="A463" s="90"/>
      <c r="B463" s="111" t="s">
        <v>580</v>
      </c>
      <c r="C463" s="86">
        <v>94.3333333333333</v>
      </c>
      <c r="D463" s="87"/>
      <c r="E463" s="87"/>
      <c r="F463" s="87"/>
      <c r="G463" s="88"/>
      <c r="H463" s="91"/>
      <c r="I463" s="99"/>
      <c r="J463" s="99"/>
      <c r="K463" s="100"/>
      <c r="L463" s="100"/>
      <c r="M463" s="101"/>
      <c r="N463" s="63"/>
    </row>
    <row r="464" s="38" customFormat="1" spans="1:14">
      <c r="A464" s="90"/>
      <c r="B464" s="111" t="s">
        <v>706</v>
      </c>
      <c r="C464" s="86">
        <v>94.3333333333333</v>
      </c>
      <c r="D464" s="88"/>
      <c r="E464" s="88"/>
      <c r="F464" s="88"/>
      <c r="G464" s="88"/>
      <c r="H464" s="91"/>
      <c r="I464" s="99"/>
      <c r="J464" s="99"/>
      <c r="K464" s="100"/>
      <c r="L464" s="100"/>
      <c r="M464" s="101"/>
      <c r="N464" s="63"/>
    </row>
    <row r="465" s="38" customFormat="1" spans="1:14">
      <c r="A465" s="90"/>
      <c r="B465" s="111" t="s">
        <v>707</v>
      </c>
      <c r="C465" s="86">
        <v>89.6666666666667</v>
      </c>
      <c r="D465" s="87"/>
      <c r="E465" s="87"/>
      <c r="F465" s="87"/>
      <c r="G465" s="88"/>
      <c r="H465" s="91"/>
      <c r="I465" s="99"/>
      <c r="J465" s="99"/>
      <c r="K465" s="100"/>
      <c r="L465" s="100"/>
      <c r="M465" s="101"/>
      <c r="N465" s="63"/>
    </row>
    <row r="466" s="38" customFormat="1" spans="1:14">
      <c r="A466" s="90"/>
      <c r="B466" s="111" t="s">
        <v>708</v>
      </c>
      <c r="C466" s="86">
        <v>90.6666666666667</v>
      </c>
      <c r="D466" s="88"/>
      <c r="E466" s="88"/>
      <c r="F466" s="88"/>
      <c r="G466" s="88"/>
      <c r="H466" s="91"/>
      <c r="I466" s="99"/>
      <c r="J466" s="99"/>
      <c r="K466" s="100"/>
      <c r="L466" s="100"/>
      <c r="M466" s="101"/>
      <c r="N466" s="63"/>
    </row>
    <row r="467" s="38" customFormat="1" spans="1:14">
      <c r="A467" s="90"/>
      <c r="B467" s="111" t="s">
        <v>709</v>
      </c>
      <c r="C467" s="86">
        <v>91.6666666666667</v>
      </c>
      <c r="D467" s="87"/>
      <c r="E467" s="87"/>
      <c r="F467" s="87"/>
      <c r="G467" s="88"/>
      <c r="H467" s="91"/>
      <c r="I467" s="99"/>
      <c r="J467" s="99"/>
      <c r="K467" s="100"/>
      <c r="L467" s="100"/>
      <c r="M467" s="101"/>
      <c r="N467" s="63"/>
    </row>
    <row r="468" s="38" customFormat="1" spans="1:14">
      <c r="A468" s="90"/>
      <c r="B468" s="111" t="s">
        <v>705</v>
      </c>
      <c r="C468" s="86">
        <v>96.6666666666667</v>
      </c>
      <c r="D468" s="87"/>
      <c r="E468" s="87"/>
      <c r="F468" s="87"/>
      <c r="G468" s="88"/>
      <c r="H468" s="91"/>
      <c r="I468" s="99"/>
      <c r="J468" s="99"/>
      <c r="K468" s="100"/>
      <c r="L468" s="100"/>
      <c r="M468" s="101"/>
      <c r="N468" s="63"/>
    </row>
    <row r="469" s="38" customFormat="1" spans="1:14">
      <c r="A469" s="90"/>
      <c r="B469" s="111" t="s">
        <v>710</v>
      </c>
      <c r="C469" s="86">
        <v>94</v>
      </c>
      <c r="D469" s="87"/>
      <c r="E469" s="87"/>
      <c r="F469" s="87"/>
      <c r="G469" s="88"/>
      <c r="H469" s="91"/>
      <c r="I469" s="99"/>
      <c r="J469" s="99"/>
      <c r="K469" s="100"/>
      <c r="L469" s="100"/>
      <c r="M469" s="101"/>
      <c r="N469" s="63"/>
    </row>
    <row r="470" s="38" customFormat="1" spans="1:14">
      <c r="A470" s="90"/>
      <c r="B470" s="111" t="s">
        <v>711</v>
      </c>
      <c r="C470" s="86">
        <v>94</v>
      </c>
      <c r="D470" s="87"/>
      <c r="E470" s="87"/>
      <c r="F470" s="87"/>
      <c r="G470" s="88"/>
      <c r="H470" s="91"/>
      <c r="I470" s="99"/>
      <c r="J470" s="99"/>
      <c r="K470" s="100"/>
      <c r="L470" s="100"/>
      <c r="M470" s="101"/>
      <c r="N470" s="63"/>
    </row>
    <row r="471" s="38" customFormat="1" spans="1:14">
      <c r="A471" s="90"/>
      <c r="B471" s="111" t="s">
        <v>712</v>
      </c>
      <c r="C471" s="86">
        <v>95.3333333333333</v>
      </c>
      <c r="D471" s="87"/>
      <c r="E471" s="87"/>
      <c r="F471" s="87"/>
      <c r="G471" s="88"/>
      <c r="H471" s="91"/>
      <c r="I471" s="99"/>
      <c r="J471" s="99"/>
      <c r="K471" s="100"/>
      <c r="L471" s="100"/>
      <c r="M471" s="101"/>
      <c r="N471" s="63"/>
    </row>
    <row r="472" s="38" customFormat="1" spans="1:14">
      <c r="A472" s="90"/>
      <c r="B472" s="111" t="s">
        <v>713</v>
      </c>
      <c r="C472" s="86">
        <v>95.3333333333333</v>
      </c>
      <c r="D472" s="123"/>
      <c r="E472" s="87"/>
      <c r="F472" s="87"/>
      <c r="G472" s="88"/>
      <c r="H472" s="91"/>
      <c r="I472" s="99"/>
      <c r="J472" s="99"/>
      <c r="K472" s="100"/>
      <c r="L472" s="100"/>
      <c r="M472" s="101"/>
      <c r="N472" s="63"/>
    </row>
    <row r="473" s="38" customFormat="1" spans="1:14">
      <c r="A473" s="90"/>
      <c r="B473" s="111" t="s">
        <v>714</v>
      </c>
      <c r="C473" s="86">
        <v>94</v>
      </c>
      <c r="D473" s="126"/>
      <c r="E473" s="92"/>
      <c r="F473" s="92"/>
      <c r="G473" s="88"/>
      <c r="H473" s="91"/>
      <c r="I473" s="99"/>
      <c r="J473" s="99"/>
      <c r="K473" s="100"/>
      <c r="L473" s="100"/>
      <c r="M473" s="101"/>
      <c r="N473" s="63"/>
    </row>
    <row r="474" s="38" customFormat="1" spans="1:14">
      <c r="A474" s="90"/>
      <c r="B474" s="111" t="s">
        <v>715</v>
      </c>
      <c r="C474" s="86">
        <v>97</v>
      </c>
      <c r="D474" s="126"/>
      <c r="E474" s="92"/>
      <c r="F474" s="92"/>
      <c r="G474" s="88"/>
      <c r="H474" s="91"/>
      <c r="I474" s="99"/>
      <c r="J474" s="99"/>
      <c r="K474" s="100"/>
      <c r="L474" s="100"/>
      <c r="M474" s="101"/>
      <c r="N474" s="63"/>
    </row>
    <row r="475" s="38" customFormat="1" spans="1:14">
      <c r="A475" s="90"/>
      <c r="B475" s="111" t="s">
        <v>716</v>
      </c>
      <c r="C475" s="86">
        <v>94</v>
      </c>
      <c r="D475" s="126"/>
      <c r="E475" s="92"/>
      <c r="F475" s="92"/>
      <c r="G475" s="88"/>
      <c r="H475" s="91"/>
      <c r="I475" s="99"/>
      <c r="J475" s="99"/>
      <c r="K475" s="100"/>
      <c r="L475" s="100"/>
      <c r="M475" s="101"/>
      <c r="N475" s="63"/>
    </row>
    <row r="476" s="38" customFormat="1" spans="1:14">
      <c r="A476" s="90"/>
      <c r="B476" s="111" t="s">
        <v>717</v>
      </c>
      <c r="C476" s="86">
        <v>97</v>
      </c>
      <c r="D476" s="126"/>
      <c r="E476" s="92"/>
      <c r="F476" s="92"/>
      <c r="G476" s="88"/>
      <c r="H476" s="91"/>
      <c r="I476" s="99"/>
      <c r="J476" s="99"/>
      <c r="K476" s="100"/>
      <c r="L476" s="100"/>
      <c r="M476" s="101"/>
      <c r="N476" s="63"/>
    </row>
    <row r="477" s="38" customFormat="1" spans="1:14">
      <c r="A477" s="84" t="s">
        <v>59</v>
      </c>
      <c r="B477" s="111" t="s">
        <v>677</v>
      </c>
      <c r="C477" s="86">
        <v>100</v>
      </c>
      <c r="D477" s="126"/>
      <c r="E477" s="92"/>
      <c r="F477" s="92"/>
      <c r="G477" s="88"/>
      <c r="H477" s="89">
        <f>COUNT(C477:C489)</f>
        <v>13</v>
      </c>
      <c r="I477" s="96">
        <f>COUNTIF(C477:C489,"&gt;=95")</f>
        <v>7</v>
      </c>
      <c r="J477" s="96">
        <f>COUNTIF(C477:C489,"&lt;85")</f>
        <v>0</v>
      </c>
      <c r="K477" s="97">
        <f>I477/H477</f>
        <v>0.538461538461538</v>
      </c>
      <c r="L477" s="97">
        <f>J477/H477</f>
        <v>0</v>
      </c>
      <c r="M477" s="98">
        <f>K477*60+40</f>
        <v>72.3076923076923</v>
      </c>
      <c r="N477" s="63"/>
    </row>
    <row r="478" s="38" customFormat="1" spans="1:14">
      <c r="A478" s="90"/>
      <c r="B478" s="111" t="s">
        <v>718</v>
      </c>
      <c r="C478" s="86">
        <v>96.6666666666667</v>
      </c>
      <c r="D478" s="126"/>
      <c r="E478" s="92"/>
      <c r="F478" s="92"/>
      <c r="G478" s="88"/>
      <c r="H478" s="91"/>
      <c r="I478" s="99"/>
      <c r="J478" s="99"/>
      <c r="K478" s="100"/>
      <c r="L478" s="100"/>
      <c r="M478" s="101"/>
      <c r="N478" s="63"/>
    </row>
    <row r="479" s="38" customFormat="1" spans="1:14">
      <c r="A479" s="90"/>
      <c r="B479" s="111" t="s">
        <v>692</v>
      </c>
      <c r="C479" s="86">
        <v>97.6666666666667</v>
      </c>
      <c r="D479" s="126"/>
      <c r="E479" s="92"/>
      <c r="F479" s="92"/>
      <c r="G479" s="88"/>
      <c r="H479" s="91"/>
      <c r="I479" s="99"/>
      <c r="J479" s="99"/>
      <c r="K479" s="100"/>
      <c r="L479" s="100"/>
      <c r="M479" s="101"/>
      <c r="N479" s="63"/>
    </row>
    <row r="480" s="38" customFormat="1" spans="1:14">
      <c r="A480" s="90"/>
      <c r="B480" s="111" t="s">
        <v>719</v>
      </c>
      <c r="C480" s="86">
        <v>94.6666666666667</v>
      </c>
      <c r="D480" s="126"/>
      <c r="E480" s="92"/>
      <c r="F480" s="92"/>
      <c r="G480" s="88"/>
      <c r="H480" s="91"/>
      <c r="I480" s="99"/>
      <c r="J480" s="99"/>
      <c r="K480" s="100"/>
      <c r="L480" s="100"/>
      <c r="M480" s="101"/>
      <c r="N480" s="63"/>
    </row>
    <row r="481" s="38" customFormat="1" spans="1:14">
      <c r="A481" s="90"/>
      <c r="B481" s="111" t="s">
        <v>720</v>
      </c>
      <c r="C481" s="86">
        <v>96</v>
      </c>
      <c r="D481" s="126"/>
      <c r="E481" s="92"/>
      <c r="F481" s="92"/>
      <c r="G481" s="88"/>
      <c r="H481" s="91"/>
      <c r="I481" s="99"/>
      <c r="J481" s="99"/>
      <c r="K481" s="100"/>
      <c r="L481" s="100"/>
      <c r="M481" s="101"/>
      <c r="N481" s="63"/>
    </row>
    <row r="482" s="38" customFormat="1" spans="1:14">
      <c r="A482" s="90"/>
      <c r="B482" s="111" t="s">
        <v>721</v>
      </c>
      <c r="C482" s="86">
        <v>94.6666666666667</v>
      </c>
      <c r="D482" s="126"/>
      <c r="E482" s="92"/>
      <c r="F482" s="92"/>
      <c r="G482" s="88"/>
      <c r="H482" s="91"/>
      <c r="I482" s="99"/>
      <c r="J482" s="99"/>
      <c r="K482" s="100"/>
      <c r="L482" s="100"/>
      <c r="M482" s="101"/>
      <c r="N482" s="63"/>
    </row>
    <row r="483" s="38" customFormat="1" spans="1:14">
      <c r="A483" s="90"/>
      <c r="B483" s="111" t="s">
        <v>722</v>
      </c>
      <c r="C483" s="86">
        <v>88.6666666666667</v>
      </c>
      <c r="D483" s="126"/>
      <c r="E483" s="92"/>
      <c r="F483" s="92"/>
      <c r="G483" s="88"/>
      <c r="H483" s="91"/>
      <c r="I483" s="99"/>
      <c r="J483" s="99"/>
      <c r="K483" s="100"/>
      <c r="L483" s="100"/>
      <c r="M483" s="101"/>
      <c r="N483" s="63"/>
    </row>
    <row r="484" s="38" customFormat="1" spans="1:14">
      <c r="A484" s="90"/>
      <c r="B484" s="111" t="s">
        <v>723</v>
      </c>
      <c r="C484" s="86">
        <v>94.6666666666667</v>
      </c>
      <c r="D484" s="126"/>
      <c r="E484" s="92"/>
      <c r="F484" s="92"/>
      <c r="G484" s="88"/>
      <c r="H484" s="91"/>
      <c r="I484" s="99"/>
      <c r="J484" s="99"/>
      <c r="K484" s="100"/>
      <c r="L484" s="100"/>
      <c r="M484" s="101"/>
      <c r="N484" s="63"/>
    </row>
    <row r="485" s="38" customFormat="1" spans="1:14">
      <c r="A485" s="90"/>
      <c r="B485" s="111" t="s">
        <v>724</v>
      </c>
      <c r="C485" s="86">
        <v>95.3333333333333</v>
      </c>
      <c r="D485" s="126"/>
      <c r="E485" s="92"/>
      <c r="F485" s="92"/>
      <c r="G485" s="88"/>
      <c r="H485" s="91"/>
      <c r="I485" s="99"/>
      <c r="J485" s="99"/>
      <c r="K485" s="100"/>
      <c r="L485" s="100"/>
      <c r="M485" s="101"/>
      <c r="N485" s="63"/>
    </row>
    <row r="486" s="38" customFormat="1" spans="1:14">
      <c r="A486" s="90"/>
      <c r="B486" s="111" t="s">
        <v>725</v>
      </c>
      <c r="C486" s="86">
        <v>94.6666666666667</v>
      </c>
      <c r="D486" s="126"/>
      <c r="E486" s="92"/>
      <c r="F486" s="92"/>
      <c r="G486" s="88"/>
      <c r="H486" s="91"/>
      <c r="I486" s="99"/>
      <c r="J486" s="99"/>
      <c r="K486" s="100"/>
      <c r="L486" s="100"/>
      <c r="M486" s="101"/>
      <c r="N486" s="63"/>
    </row>
    <row r="487" s="38" customFormat="1" spans="1:14">
      <c r="A487" s="90"/>
      <c r="B487" s="111" t="s">
        <v>726</v>
      </c>
      <c r="C487" s="86">
        <v>98.6666666666667</v>
      </c>
      <c r="D487" s="126"/>
      <c r="E487" s="92"/>
      <c r="F487" s="92"/>
      <c r="G487" s="88"/>
      <c r="H487" s="91"/>
      <c r="I487" s="99"/>
      <c r="J487" s="99"/>
      <c r="K487" s="100"/>
      <c r="L487" s="100"/>
      <c r="M487" s="101"/>
      <c r="N487" s="63"/>
    </row>
    <row r="488" s="38" customFormat="1" spans="1:14">
      <c r="A488" s="90"/>
      <c r="B488" s="111" t="s">
        <v>727</v>
      </c>
      <c r="C488" s="86">
        <v>95.3333333333333</v>
      </c>
      <c r="D488" s="126"/>
      <c r="E488" s="92"/>
      <c r="F488" s="92"/>
      <c r="G488" s="88"/>
      <c r="H488" s="91"/>
      <c r="I488" s="99"/>
      <c r="J488" s="99"/>
      <c r="K488" s="100"/>
      <c r="L488" s="100"/>
      <c r="M488" s="101"/>
      <c r="N488" s="63"/>
    </row>
    <row r="489" s="38" customFormat="1" spans="1:14">
      <c r="A489" s="90"/>
      <c r="B489" s="111" t="s">
        <v>728</v>
      </c>
      <c r="C489" s="86">
        <v>94.6666666666667</v>
      </c>
      <c r="D489" s="126"/>
      <c r="E489" s="92"/>
      <c r="F489" s="92"/>
      <c r="G489" s="88"/>
      <c r="H489" s="122"/>
      <c r="I489" s="124"/>
      <c r="J489" s="124"/>
      <c r="K489" s="125"/>
      <c r="L489" s="125"/>
      <c r="M489" s="113"/>
      <c r="N489" s="63"/>
    </row>
    <row r="490" s="38" customFormat="1" spans="1:14">
      <c r="A490" s="84" t="s">
        <v>282</v>
      </c>
      <c r="B490" s="111" t="s">
        <v>729</v>
      </c>
      <c r="C490" s="86">
        <v>98.6666666666667</v>
      </c>
      <c r="D490" s="126"/>
      <c r="E490" s="92"/>
      <c r="F490" s="92"/>
      <c r="G490" s="88"/>
      <c r="H490" s="89">
        <f>COUNT(C490:C500)</f>
        <v>11</v>
      </c>
      <c r="I490" s="96">
        <f>COUNTIF(C490:C500,"&gt;=95")</f>
        <v>9</v>
      </c>
      <c r="J490" s="96">
        <f>COUNTIF(C490:C500,"&lt;85")</f>
        <v>0</v>
      </c>
      <c r="K490" s="97">
        <f>I490/H490</f>
        <v>0.818181818181818</v>
      </c>
      <c r="L490" s="97">
        <f>J490/H490</f>
        <v>0</v>
      </c>
      <c r="M490" s="98">
        <f>K490*60+40</f>
        <v>89.0909090909091</v>
      </c>
      <c r="N490" s="63"/>
    </row>
    <row r="491" s="38" customFormat="1" spans="1:14">
      <c r="A491" s="90"/>
      <c r="B491" s="111" t="s">
        <v>730</v>
      </c>
      <c r="C491" s="86">
        <v>96</v>
      </c>
      <c r="D491" s="126"/>
      <c r="E491" s="92"/>
      <c r="F491" s="92"/>
      <c r="G491" s="88"/>
      <c r="H491" s="91"/>
      <c r="I491" s="99"/>
      <c r="J491" s="99"/>
      <c r="K491" s="100"/>
      <c r="L491" s="100"/>
      <c r="M491" s="101"/>
      <c r="N491" s="63"/>
    </row>
    <row r="492" s="38" customFormat="1" spans="1:14">
      <c r="A492" s="90"/>
      <c r="B492" s="111" t="s">
        <v>731</v>
      </c>
      <c r="C492" s="86">
        <v>95.6666666666667</v>
      </c>
      <c r="D492" s="126"/>
      <c r="E492" s="92"/>
      <c r="F492" s="92"/>
      <c r="G492" s="88"/>
      <c r="H492" s="91"/>
      <c r="I492" s="99"/>
      <c r="J492" s="99"/>
      <c r="K492" s="100"/>
      <c r="L492" s="100"/>
      <c r="M492" s="101"/>
      <c r="N492" s="63"/>
    </row>
    <row r="493" s="38" customFormat="1" spans="1:14">
      <c r="A493" s="90"/>
      <c r="B493" s="111" t="s">
        <v>732</v>
      </c>
      <c r="C493" s="86">
        <v>94.3333333333333</v>
      </c>
      <c r="D493" s="92"/>
      <c r="E493" s="92"/>
      <c r="F493" s="92"/>
      <c r="G493" s="88"/>
      <c r="H493" s="91"/>
      <c r="I493" s="99"/>
      <c r="J493" s="99"/>
      <c r="K493" s="100"/>
      <c r="L493" s="100"/>
      <c r="M493" s="101"/>
      <c r="N493" s="63"/>
    </row>
    <row r="494" s="38" customFormat="1" spans="1:14">
      <c r="A494" s="90"/>
      <c r="B494" s="94" t="s">
        <v>733</v>
      </c>
      <c r="C494" s="86">
        <v>94.3333333333333</v>
      </c>
      <c r="D494" s="88"/>
      <c r="E494" s="92"/>
      <c r="F494" s="92"/>
      <c r="G494" s="88"/>
      <c r="H494" s="91"/>
      <c r="I494" s="99"/>
      <c r="J494" s="99"/>
      <c r="K494" s="100"/>
      <c r="L494" s="100"/>
      <c r="M494" s="101"/>
      <c r="N494" s="63"/>
    </row>
    <row r="495" s="38" customFormat="1" spans="1:14">
      <c r="A495" s="90"/>
      <c r="B495" s="111" t="s">
        <v>734</v>
      </c>
      <c r="C495" s="86">
        <v>96</v>
      </c>
      <c r="D495" s="88"/>
      <c r="E495" s="92"/>
      <c r="F495" s="92"/>
      <c r="G495" s="88"/>
      <c r="H495" s="91"/>
      <c r="I495" s="99"/>
      <c r="J495" s="99"/>
      <c r="K495" s="100"/>
      <c r="L495" s="100"/>
      <c r="M495" s="101"/>
      <c r="N495" s="63"/>
    </row>
    <row r="496" s="38" customFormat="1" spans="1:14">
      <c r="A496" s="90"/>
      <c r="B496" s="111" t="s">
        <v>735</v>
      </c>
      <c r="C496" s="86">
        <v>97.6666666666667</v>
      </c>
      <c r="D496" s="88"/>
      <c r="E496" s="92"/>
      <c r="F496" s="92"/>
      <c r="G496" s="88"/>
      <c r="H496" s="91"/>
      <c r="I496" s="99"/>
      <c r="J496" s="99"/>
      <c r="K496" s="100"/>
      <c r="L496" s="100"/>
      <c r="M496" s="101"/>
      <c r="N496" s="63"/>
    </row>
    <row r="497" s="38" customFormat="1" spans="1:14">
      <c r="A497" s="90"/>
      <c r="B497" s="111" t="s">
        <v>736</v>
      </c>
      <c r="C497" s="86">
        <v>95.6666666666667</v>
      </c>
      <c r="D497" s="88"/>
      <c r="E497" s="92"/>
      <c r="F497" s="92"/>
      <c r="G497" s="88"/>
      <c r="H497" s="91"/>
      <c r="I497" s="99"/>
      <c r="J497" s="99"/>
      <c r="K497" s="100"/>
      <c r="L497" s="100"/>
      <c r="M497" s="101"/>
      <c r="N497" s="63"/>
    </row>
    <row r="498" s="38" customFormat="1" spans="1:14">
      <c r="A498" s="90"/>
      <c r="B498" s="111" t="s">
        <v>737</v>
      </c>
      <c r="C498" s="86">
        <v>97.3333333333333</v>
      </c>
      <c r="D498" s="92"/>
      <c r="E498" s="92"/>
      <c r="F498" s="92"/>
      <c r="G498" s="88"/>
      <c r="H498" s="91"/>
      <c r="I498" s="99"/>
      <c r="J498" s="99"/>
      <c r="K498" s="100"/>
      <c r="L498" s="100"/>
      <c r="M498" s="101"/>
      <c r="N498" s="63"/>
    </row>
    <row r="499" s="38" customFormat="1" spans="1:14">
      <c r="A499" s="90"/>
      <c r="B499" s="111" t="s">
        <v>738</v>
      </c>
      <c r="C499" s="86">
        <v>95.3333333333333</v>
      </c>
      <c r="D499" s="92"/>
      <c r="E499" s="92"/>
      <c r="F499" s="92"/>
      <c r="G499" s="88"/>
      <c r="H499" s="91"/>
      <c r="I499" s="99"/>
      <c r="J499" s="99"/>
      <c r="K499" s="100"/>
      <c r="L499" s="100"/>
      <c r="M499" s="101"/>
      <c r="N499" s="63"/>
    </row>
    <row r="500" s="38" customFormat="1" spans="1:14">
      <c r="A500" s="90"/>
      <c r="B500" s="111" t="s">
        <v>739</v>
      </c>
      <c r="C500" s="86">
        <v>96.6666666666667</v>
      </c>
      <c r="D500" s="92"/>
      <c r="E500" s="92"/>
      <c r="F500" s="92"/>
      <c r="G500" s="88"/>
      <c r="H500" s="91"/>
      <c r="I500" s="99"/>
      <c r="J500" s="99"/>
      <c r="K500" s="100"/>
      <c r="L500" s="100"/>
      <c r="M500" s="101"/>
      <c r="N500" s="63"/>
    </row>
    <row r="501" s="38" customFormat="1" spans="1:14">
      <c r="A501" s="127" t="s">
        <v>283</v>
      </c>
      <c r="B501" s="111" t="s">
        <v>740</v>
      </c>
      <c r="C501" s="86">
        <v>95</v>
      </c>
      <c r="D501" s="92"/>
      <c r="E501" s="92"/>
      <c r="F501" s="92"/>
      <c r="G501" s="88"/>
      <c r="H501" s="89">
        <f>COUNT(C501:C512)</f>
        <v>12</v>
      </c>
      <c r="I501" s="127">
        <f>COUNTIF(C501:C512,"&gt;=95")</f>
        <v>10</v>
      </c>
      <c r="J501" s="127">
        <f>COUNTIF(C501:C512,"&lt;85")</f>
        <v>0</v>
      </c>
      <c r="K501" s="129">
        <f>I501/H501</f>
        <v>0.833333333333333</v>
      </c>
      <c r="L501" s="97">
        <f>J501/H501</f>
        <v>0</v>
      </c>
      <c r="M501" s="98">
        <f>K501*60+40</f>
        <v>90</v>
      </c>
      <c r="N501" s="63"/>
    </row>
    <row r="502" s="38" customFormat="1" spans="1:14">
      <c r="A502" s="128"/>
      <c r="B502" s="111" t="s">
        <v>741</v>
      </c>
      <c r="C502" s="86">
        <v>97.3333333333333</v>
      </c>
      <c r="D502" s="92"/>
      <c r="E502" s="92"/>
      <c r="F502" s="92"/>
      <c r="G502" s="88"/>
      <c r="H502" s="91"/>
      <c r="I502" s="128"/>
      <c r="J502" s="128"/>
      <c r="K502" s="130"/>
      <c r="L502" s="100"/>
      <c r="M502" s="101"/>
      <c r="N502" s="63"/>
    </row>
    <row r="503" s="38" customFormat="1" spans="1:14">
      <c r="A503" s="128"/>
      <c r="B503" s="111" t="s">
        <v>742</v>
      </c>
      <c r="C503" s="86">
        <v>97.3333333333333</v>
      </c>
      <c r="D503" s="92"/>
      <c r="E503" s="92"/>
      <c r="F503" s="92"/>
      <c r="G503" s="88"/>
      <c r="H503" s="91"/>
      <c r="I503" s="128"/>
      <c r="J503" s="128"/>
      <c r="K503" s="130"/>
      <c r="L503" s="100"/>
      <c r="M503" s="101"/>
      <c r="N503" s="63"/>
    </row>
    <row r="504" s="38" customFormat="1" spans="1:14">
      <c r="A504" s="128"/>
      <c r="B504" s="111" t="s">
        <v>743</v>
      </c>
      <c r="C504" s="86">
        <v>97.6666666666667</v>
      </c>
      <c r="D504" s="92"/>
      <c r="E504" s="92"/>
      <c r="F504" s="92"/>
      <c r="G504" s="88"/>
      <c r="H504" s="91"/>
      <c r="I504" s="128"/>
      <c r="J504" s="128"/>
      <c r="K504" s="130"/>
      <c r="L504" s="100"/>
      <c r="M504" s="101"/>
      <c r="N504" s="63"/>
    </row>
    <row r="505" s="38" customFormat="1" spans="1:14">
      <c r="A505" s="128"/>
      <c r="B505" s="111" t="s">
        <v>733</v>
      </c>
      <c r="C505" s="86">
        <v>94.3333333333333</v>
      </c>
      <c r="D505" s="92"/>
      <c r="E505" s="92"/>
      <c r="F505" s="92"/>
      <c r="G505" s="88"/>
      <c r="H505" s="91"/>
      <c r="I505" s="128"/>
      <c r="J505" s="128"/>
      <c r="K505" s="130"/>
      <c r="L505" s="100"/>
      <c r="M505" s="101"/>
      <c r="N505" s="63"/>
    </row>
    <row r="506" s="38" customFormat="1" spans="1:14">
      <c r="A506" s="128"/>
      <c r="B506" s="111" t="s">
        <v>736</v>
      </c>
      <c r="C506" s="86">
        <v>95.6666666666667</v>
      </c>
      <c r="D506" s="92"/>
      <c r="E506" s="92"/>
      <c r="F506" s="92"/>
      <c r="G506" s="88"/>
      <c r="H506" s="91"/>
      <c r="I506" s="128"/>
      <c r="J506" s="128"/>
      <c r="K506" s="130"/>
      <c r="L506" s="100"/>
      <c r="M506" s="101"/>
      <c r="N506" s="63"/>
    </row>
    <row r="507" s="38" customFormat="1" spans="1:14">
      <c r="A507" s="128"/>
      <c r="B507" s="111" t="s">
        <v>744</v>
      </c>
      <c r="C507" s="86">
        <v>92.6666666666667</v>
      </c>
      <c r="D507" s="92"/>
      <c r="E507" s="92"/>
      <c r="F507" s="92"/>
      <c r="G507" s="88"/>
      <c r="H507" s="91"/>
      <c r="I507" s="128"/>
      <c r="J507" s="128"/>
      <c r="K507" s="130"/>
      <c r="L507" s="100"/>
      <c r="M507" s="101"/>
      <c r="N507" s="63"/>
    </row>
    <row r="508" s="38" customFormat="1" spans="1:14">
      <c r="A508" s="128"/>
      <c r="B508" s="111" t="s">
        <v>745</v>
      </c>
      <c r="C508" s="86">
        <v>99.3333333333333</v>
      </c>
      <c r="D508" s="92"/>
      <c r="E508" s="92"/>
      <c r="F508" s="92"/>
      <c r="G508" s="88"/>
      <c r="H508" s="91"/>
      <c r="I508" s="128"/>
      <c r="J508" s="128"/>
      <c r="K508" s="130"/>
      <c r="L508" s="100"/>
      <c r="M508" s="101"/>
      <c r="N508" s="63"/>
    </row>
    <row r="509" s="38" customFormat="1" spans="1:14">
      <c r="A509" s="128"/>
      <c r="B509" s="111" t="s">
        <v>746</v>
      </c>
      <c r="C509" s="86">
        <v>98</v>
      </c>
      <c r="D509" s="92"/>
      <c r="E509" s="92"/>
      <c r="F509" s="92"/>
      <c r="G509" s="88"/>
      <c r="H509" s="91"/>
      <c r="I509" s="128"/>
      <c r="J509" s="128"/>
      <c r="K509" s="130"/>
      <c r="L509" s="100"/>
      <c r="M509" s="101"/>
      <c r="N509" s="63"/>
    </row>
    <row r="510" s="38" customFormat="1" spans="1:14">
      <c r="A510" s="128"/>
      <c r="B510" s="111" t="s">
        <v>747</v>
      </c>
      <c r="C510" s="86">
        <v>97</v>
      </c>
      <c r="D510" s="92"/>
      <c r="E510" s="92"/>
      <c r="F510" s="92"/>
      <c r="G510" s="88"/>
      <c r="H510" s="91"/>
      <c r="I510" s="128"/>
      <c r="J510" s="128"/>
      <c r="K510" s="130"/>
      <c r="L510" s="100"/>
      <c r="M510" s="101"/>
      <c r="N510" s="63"/>
    </row>
    <row r="511" s="38" customFormat="1" spans="1:14">
      <c r="A511" s="128"/>
      <c r="B511" s="111" t="s">
        <v>748</v>
      </c>
      <c r="C511" s="86">
        <v>99</v>
      </c>
      <c r="D511" s="92"/>
      <c r="E511" s="92"/>
      <c r="F511" s="92"/>
      <c r="G511" s="88"/>
      <c r="H511" s="91"/>
      <c r="I511" s="128"/>
      <c r="J511" s="128"/>
      <c r="K511" s="130"/>
      <c r="L511" s="100"/>
      <c r="M511" s="101"/>
      <c r="N511" s="63"/>
    </row>
    <row r="512" s="38" customFormat="1" spans="1:14">
      <c r="A512" s="128"/>
      <c r="B512" s="111" t="s">
        <v>749</v>
      </c>
      <c r="C512" s="86">
        <v>96</v>
      </c>
      <c r="D512" s="92"/>
      <c r="E512" s="92"/>
      <c r="F512" s="92"/>
      <c r="G512" s="88"/>
      <c r="H512" s="122"/>
      <c r="I512" s="131"/>
      <c r="J512" s="131"/>
      <c r="K512" s="132"/>
      <c r="L512" s="125"/>
      <c r="M512" s="113"/>
      <c r="N512" s="63"/>
    </row>
    <row r="513" s="38" customFormat="1" spans="1:14">
      <c r="A513" s="105" t="s">
        <v>62</v>
      </c>
      <c r="B513" s="106" t="s">
        <v>750</v>
      </c>
      <c r="C513" s="86">
        <v>96</v>
      </c>
      <c r="D513" s="92"/>
      <c r="E513" s="92"/>
      <c r="F513" s="92"/>
      <c r="G513" s="88"/>
      <c r="H513" s="91">
        <f>COUNT(C513:C521)</f>
        <v>9</v>
      </c>
      <c r="I513" s="99">
        <f>COUNTIF(C513:C521,"&gt;=95")</f>
        <v>6</v>
      </c>
      <c r="J513" s="99">
        <f>COUNTIF(C513:C521,"&lt;85")</f>
        <v>0</v>
      </c>
      <c r="K513" s="100">
        <f>I513/H513</f>
        <v>0.666666666666667</v>
      </c>
      <c r="L513" s="100">
        <f>J513/H513</f>
        <v>0</v>
      </c>
      <c r="M513" s="101">
        <f>K513*60+40</f>
        <v>80</v>
      </c>
      <c r="N513" s="63"/>
    </row>
    <row r="514" s="38" customFormat="1" spans="1:14">
      <c r="A514" s="105"/>
      <c r="B514" s="106" t="s">
        <v>751</v>
      </c>
      <c r="C514" s="86">
        <v>94.6666666666667</v>
      </c>
      <c r="D514" s="92"/>
      <c r="E514" s="92"/>
      <c r="F514" s="92"/>
      <c r="G514" s="88"/>
      <c r="H514" s="91"/>
      <c r="I514" s="99"/>
      <c r="J514" s="99"/>
      <c r="K514" s="100"/>
      <c r="L514" s="100"/>
      <c r="M514" s="101"/>
      <c r="N514" s="63"/>
    </row>
    <row r="515" s="38" customFormat="1" spans="1:14">
      <c r="A515" s="105"/>
      <c r="B515" s="106" t="s">
        <v>752</v>
      </c>
      <c r="C515" s="86">
        <v>96</v>
      </c>
      <c r="D515" s="92"/>
      <c r="E515" s="92"/>
      <c r="F515" s="92"/>
      <c r="G515" s="88"/>
      <c r="H515" s="91"/>
      <c r="I515" s="99"/>
      <c r="J515" s="99"/>
      <c r="K515" s="100"/>
      <c r="L515" s="100"/>
      <c r="M515" s="101"/>
      <c r="N515" s="63"/>
    </row>
    <row r="516" s="38" customFormat="1" spans="1:14">
      <c r="A516" s="105"/>
      <c r="B516" s="106" t="s">
        <v>656</v>
      </c>
      <c r="C516" s="86">
        <v>95.6666666666667</v>
      </c>
      <c r="D516" s="92"/>
      <c r="E516" s="92"/>
      <c r="F516" s="92"/>
      <c r="G516" s="88"/>
      <c r="H516" s="91"/>
      <c r="I516" s="99"/>
      <c r="J516" s="99"/>
      <c r="K516" s="100"/>
      <c r="L516" s="100"/>
      <c r="M516" s="101"/>
      <c r="N516" s="63"/>
    </row>
    <row r="517" s="38" customFormat="1" spans="1:14">
      <c r="A517" s="105"/>
      <c r="B517" s="106" t="s">
        <v>753</v>
      </c>
      <c r="C517" s="86">
        <v>93.3333333333333</v>
      </c>
      <c r="D517" s="92"/>
      <c r="E517" s="92"/>
      <c r="F517" s="92"/>
      <c r="G517" s="88"/>
      <c r="H517" s="91"/>
      <c r="I517" s="99"/>
      <c r="J517" s="99"/>
      <c r="K517" s="100"/>
      <c r="L517" s="100"/>
      <c r="M517" s="101"/>
      <c r="N517" s="63"/>
    </row>
    <row r="518" s="38" customFormat="1" spans="1:14">
      <c r="A518" s="105"/>
      <c r="B518" s="106" t="s">
        <v>754</v>
      </c>
      <c r="C518" s="86">
        <v>94.9</v>
      </c>
      <c r="D518" s="92"/>
      <c r="E518" s="92"/>
      <c r="F518" s="92"/>
      <c r="G518" s="88"/>
      <c r="H518" s="91"/>
      <c r="I518" s="99"/>
      <c r="J518" s="99"/>
      <c r="K518" s="100"/>
      <c r="L518" s="100"/>
      <c r="M518" s="101"/>
      <c r="N518" s="63"/>
    </row>
    <row r="519" s="38" customFormat="1" spans="1:14">
      <c r="A519" s="105"/>
      <c r="B519" s="106" t="s">
        <v>755</v>
      </c>
      <c r="C519" s="86">
        <v>98</v>
      </c>
      <c r="D519" s="92"/>
      <c r="E519" s="92"/>
      <c r="F519" s="92"/>
      <c r="G519" s="88"/>
      <c r="H519" s="91"/>
      <c r="I519" s="99"/>
      <c r="J519" s="99"/>
      <c r="K519" s="100"/>
      <c r="L519" s="100"/>
      <c r="M519" s="101"/>
      <c r="N519" s="63"/>
    </row>
    <row r="520" s="38" customFormat="1" spans="1:14">
      <c r="A520" s="105"/>
      <c r="B520" s="106" t="s">
        <v>756</v>
      </c>
      <c r="C520" s="86">
        <v>98</v>
      </c>
      <c r="D520" s="133"/>
      <c r="E520" s="92"/>
      <c r="F520" s="92"/>
      <c r="G520" s="88"/>
      <c r="H520" s="91"/>
      <c r="I520" s="99"/>
      <c r="J520" s="99"/>
      <c r="K520" s="100"/>
      <c r="L520" s="100"/>
      <c r="M520" s="101"/>
      <c r="N520" s="63"/>
    </row>
    <row r="521" s="38" customFormat="1" spans="1:14">
      <c r="A521" s="105"/>
      <c r="B521" s="106" t="s">
        <v>757</v>
      </c>
      <c r="C521" s="86">
        <v>96.6666666666667</v>
      </c>
      <c r="D521" s="88"/>
      <c r="E521" s="92"/>
      <c r="F521" s="92"/>
      <c r="G521" s="88"/>
      <c r="H521" s="91"/>
      <c r="I521" s="99"/>
      <c r="J521" s="99"/>
      <c r="K521" s="100"/>
      <c r="L521" s="100"/>
      <c r="M521" s="101"/>
      <c r="N521" s="63"/>
    </row>
    <row r="522" s="38" customFormat="1" spans="1:14">
      <c r="A522" s="105" t="s">
        <v>63</v>
      </c>
      <c r="B522" s="85" t="s">
        <v>758</v>
      </c>
      <c r="C522" s="86">
        <v>91.3333333333333</v>
      </c>
      <c r="D522" s="88"/>
      <c r="E522" s="92"/>
      <c r="F522" s="92"/>
      <c r="G522" s="88"/>
      <c r="H522" s="89">
        <f>COUNT(C522:C530)</f>
        <v>9</v>
      </c>
      <c r="I522" s="96">
        <f>COUNTIF(C522:C530,"&gt;=95")</f>
        <v>5</v>
      </c>
      <c r="J522" s="96">
        <f>COUNTIF(C522:C530,"&lt;85")</f>
        <v>0</v>
      </c>
      <c r="K522" s="97">
        <f>I522/H522</f>
        <v>0.555555555555556</v>
      </c>
      <c r="L522" s="97">
        <f>J522/H522</f>
        <v>0</v>
      </c>
      <c r="M522" s="98">
        <f>K522*60+40</f>
        <v>73.3333333333333</v>
      </c>
      <c r="N522" s="63"/>
    </row>
    <row r="523" s="38" customFormat="1" spans="1:14">
      <c r="A523" s="105"/>
      <c r="B523" s="85" t="s">
        <v>759</v>
      </c>
      <c r="C523" s="86">
        <v>92</v>
      </c>
      <c r="D523" s="92"/>
      <c r="E523" s="92"/>
      <c r="F523" s="92"/>
      <c r="G523" s="88"/>
      <c r="H523" s="91"/>
      <c r="I523" s="99"/>
      <c r="J523" s="99"/>
      <c r="K523" s="100"/>
      <c r="L523" s="100"/>
      <c r="M523" s="101"/>
      <c r="N523" s="63"/>
    </row>
    <row r="524" s="38" customFormat="1" spans="1:14">
      <c r="A524" s="105"/>
      <c r="B524" s="85" t="s">
        <v>760</v>
      </c>
      <c r="C524" s="86">
        <v>97.6666666666667</v>
      </c>
      <c r="D524" s="88"/>
      <c r="E524" s="92"/>
      <c r="F524" s="92"/>
      <c r="G524" s="88"/>
      <c r="H524" s="91"/>
      <c r="I524" s="99"/>
      <c r="J524" s="99"/>
      <c r="K524" s="100"/>
      <c r="L524" s="100"/>
      <c r="M524" s="101"/>
      <c r="N524" s="63"/>
    </row>
    <row r="525" s="38" customFormat="1" spans="1:14">
      <c r="A525" s="105"/>
      <c r="B525" s="85" t="s">
        <v>761</v>
      </c>
      <c r="C525" s="86">
        <v>96</v>
      </c>
      <c r="D525" s="88"/>
      <c r="E525" s="92"/>
      <c r="F525" s="92"/>
      <c r="G525" s="88"/>
      <c r="H525" s="91"/>
      <c r="I525" s="99"/>
      <c r="J525" s="99"/>
      <c r="K525" s="100"/>
      <c r="L525" s="100"/>
      <c r="M525" s="101"/>
      <c r="N525" s="63"/>
    </row>
    <row r="526" s="38" customFormat="1" spans="1:14">
      <c r="A526" s="105"/>
      <c r="B526" s="85" t="s">
        <v>762</v>
      </c>
      <c r="C526" s="86">
        <v>94.6666666666667</v>
      </c>
      <c r="D526" s="92"/>
      <c r="E526" s="92"/>
      <c r="F526" s="92"/>
      <c r="G526" s="88"/>
      <c r="H526" s="91"/>
      <c r="I526" s="99"/>
      <c r="J526" s="99"/>
      <c r="K526" s="100"/>
      <c r="L526" s="100"/>
      <c r="M526" s="101"/>
      <c r="N526" s="63"/>
    </row>
    <row r="527" s="38" customFormat="1" spans="1:14">
      <c r="A527" s="105"/>
      <c r="B527" s="85" t="s">
        <v>763</v>
      </c>
      <c r="C527" s="86">
        <v>96</v>
      </c>
      <c r="D527" s="92"/>
      <c r="E527" s="92"/>
      <c r="F527" s="92"/>
      <c r="G527" s="88"/>
      <c r="H527" s="91"/>
      <c r="I527" s="99"/>
      <c r="J527" s="99"/>
      <c r="K527" s="100"/>
      <c r="L527" s="100"/>
      <c r="M527" s="101"/>
      <c r="N527" s="63"/>
    </row>
    <row r="528" s="38" customFormat="1" spans="1:14">
      <c r="A528" s="105"/>
      <c r="B528" s="85" t="s">
        <v>764</v>
      </c>
      <c r="C528" s="86">
        <v>97.3333333333333</v>
      </c>
      <c r="D528" s="92"/>
      <c r="E528" s="92"/>
      <c r="F528" s="92"/>
      <c r="G528" s="88"/>
      <c r="H528" s="91"/>
      <c r="I528" s="99"/>
      <c r="J528" s="99"/>
      <c r="K528" s="100"/>
      <c r="L528" s="100"/>
      <c r="M528" s="101"/>
      <c r="N528" s="63"/>
    </row>
    <row r="529" s="38" customFormat="1" spans="1:14">
      <c r="A529" s="105"/>
      <c r="B529" s="85" t="s">
        <v>765</v>
      </c>
      <c r="C529" s="86">
        <v>94.6666666666667</v>
      </c>
      <c r="D529" s="92"/>
      <c r="E529" s="92"/>
      <c r="F529" s="92"/>
      <c r="G529" s="88"/>
      <c r="H529" s="91"/>
      <c r="I529" s="99"/>
      <c r="J529" s="99"/>
      <c r="K529" s="100"/>
      <c r="L529" s="100"/>
      <c r="M529" s="101"/>
      <c r="N529" s="63"/>
    </row>
    <row r="530" s="38" customFormat="1" spans="1:14">
      <c r="A530" s="105"/>
      <c r="B530" s="85" t="s">
        <v>766</v>
      </c>
      <c r="C530" s="86">
        <v>96.6666666666667</v>
      </c>
      <c r="D530" s="92"/>
      <c r="E530" s="92"/>
      <c r="F530" s="92"/>
      <c r="G530" s="88"/>
      <c r="H530" s="122"/>
      <c r="I530" s="124"/>
      <c r="J530" s="124"/>
      <c r="K530" s="125"/>
      <c r="L530" s="125"/>
      <c r="M530" s="113"/>
      <c r="N530" s="63"/>
    </row>
    <row r="531" s="38" customFormat="1" spans="1:14">
      <c r="A531" s="105" t="s">
        <v>284</v>
      </c>
      <c r="B531" s="92" t="s">
        <v>767</v>
      </c>
      <c r="C531" s="86">
        <v>94.6666666666667</v>
      </c>
      <c r="D531" s="88"/>
      <c r="E531" s="92"/>
      <c r="F531" s="92"/>
      <c r="G531" s="88"/>
      <c r="H531" s="91">
        <f>COUNT(C531:C540)</f>
        <v>10</v>
      </c>
      <c r="I531" s="99">
        <f>COUNTIF(C531:C540,"&gt;=95")</f>
        <v>7</v>
      </c>
      <c r="J531" s="99">
        <f>COUNTIF(C531:C540,"&lt;85")</f>
        <v>0</v>
      </c>
      <c r="K531" s="100">
        <f>I531/H531</f>
        <v>0.7</v>
      </c>
      <c r="L531" s="100">
        <f>J531/H531</f>
        <v>0</v>
      </c>
      <c r="M531" s="101">
        <f>K531*60+40</f>
        <v>82</v>
      </c>
      <c r="N531" s="63"/>
    </row>
    <row r="532" s="38" customFormat="1" spans="1:14">
      <c r="A532" s="105"/>
      <c r="B532" s="134" t="s">
        <v>751</v>
      </c>
      <c r="C532" s="86">
        <v>94.6666666666667</v>
      </c>
      <c r="D532" s="92"/>
      <c r="E532" s="92"/>
      <c r="F532" s="92"/>
      <c r="G532" s="88"/>
      <c r="H532" s="91"/>
      <c r="I532" s="99"/>
      <c r="J532" s="99"/>
      <c r="K532" s="100"/>
      <c r="L532" s="100"/>
      <c r="M532" s="101"/>
      <c r="N532" s="63"/>
    </row>
    <row r="533" s="38" customFormat="1" spans="1:14">
      <c r="A533" s="105"/>
      <c r="B533" s="92" t="s">
        <v>752</v>
      </c>
      <c r="C533" s="86">
        <v>96</v>
      </c>
      <c r="D533" s="92"/>
      <c r="E533" s="92"/>
      <c r="F533" s="92"/>
      <c r="G533" s="88"/>
      <c r="H533" s="91"/>
      <c r="I533" s="99"/>
      <c r="J533" s="99"/>
      <c r="K533" s="100"/>
      <c r="L533" s="100"/>
      <c r="M533" s="101"/>
      <c r="N533" s="63"/>
    </row>
    <row r="534" s="38" customFormat="1" spans="1:14">
      <c r="A534" s="105"/>
      <c r="B534" s="134" t="s">
        <v>753</v>
      </c>
      <c r="C534" s="86">
        <v>93.3333333333333</v>
      </c>
      <c r="D534" s="88"/>
      <c r="E534" s="92"/>
      <c r="F534" s="92"/>
      <c r="G534" s="88"/>
      <c r="H534" s="91"/>
      <c r="I534" s="99"/>
      <c r="J534" s="99"/>
      <c r="K534" s="100"/>
      <c r="L534" s="100"/>
      <c r="M534" s="101"/>
      <c r="N534" s="63"/>
    </row>
    <row r="535" s="38" customFormat="1" spans="1:14">
      <c r="A535" s="105"/>
      <c r="B535" s="134" t="s">
        <v>754</v>
      </c>
      <c r="C535" s="86">
        <v>95.3333333333333</v>
      </c>
      <c r="D535" s="88"/>
      <c r="E535" s="92"/>
      <c r="F535" s="92"/>
      <c r="G535" s="88"/>
      <c r="H535" s="91"/>
      <c r="I535" s="99"/>
      <c r="J535" s="99"/>
      <c r="K535" s="100"/>
      <c r="L535" s="100"/>
      <c r="M535" s="101"/>
      <c r="N535" s="63"/>
    </row>
    <row r="536" s="38" customFormat="1" spans="1:14">
      <c r="A536" s="105"/>
      <c r="B536" s="134" t="s">
        <v>755</v>
      </c>
      <c r="C536" s="86">
        <v>98</v>
      </c>
      <c r="D536" s="92"/>
      <c r="E536" s="92"/>
      <c r="F536" s="92"/>
      <c r="G536" s="88"/>
      <c r="H536" s="91"/>
      <c r="I536" s="99"/>
      <c r="J536" s="99"/>
      <c r="K536" s="100"/>
      <c r="L536" s="100"/>
      <c r="M536" s="101"/>
      <c r="N536" s="63"/>
    </row>
    <row r="537" s="38" customFormat="1" spans="1:14">
      <c r="A537" s="105"/>
      <c r="B537" s="134" t="s">
        <v>768</v>
      </c>
      <c r="C537" s="86">
        <v>95.3333333333333</v>
      </c>
      <c r="D537" s="92"/>
      <c r="E537" s="92"/>
      <c r="F537" s="92"/>
      <c r="G537" s="88"/>
      <c r="H537" s="91"/>
      <c r="I537" s="99"/>
      <c r="J537" s="99"/>
      <c r="K537" s="100"/>
      <c r="L537" s="100"/>
      <c r="M537" s="101"/>
      <c r="N537" s="63"/>
    </row>
    <row r="538" s="38" customFormat="1" spans="1:14">
      <c r="A538" s="105"/>
      <c r="B538" s="134" t="s">
        <v>756</v>
      </c>
      <c r="C538" s="86">
        <v>98</v>
      </c>
      <c r="D538" s="92"/>
      <c r="E538" s="92"/>
      <c r="F538" s="92"/>
      <c r="G538" s="88"/>
      <c r="H538" s="91"/>
      <c r="I538" s="99"/>
      <c r="J538" s="99"/>
      <c r="K538" s="100"/>
      <c r="L538" s="100"/>
      <c r="M538" s="101"/>
      <c r="N538" s="63"/>
    </row>
    <row r="539" s="38" customFormat="1" spans="1:14">
      <c r="A539" s="105"/>
      <c r="B539" s="134" t="s">
        <v>759</v>
      </c>
      <c r="C539" s="86">
        <v>96</v>
      </c>
      <c r="D539" s="92"/>
      <c r="E539" s="92"/>
      <c r="F539" s="92"/>
      <c r="G539" s="88"/>
      <c r="H539" s="91"/>
      <c r="I539" s="99"/>
      <c r="J539" s="99"/>
      <c r="K539" s="100"/>
      <c r="L539" s="100"/>
      <c r="M539" s="101"/>
      <c r="N539" s="63"/>
    </row>
    <row r="540" s="38" customFormat="1" spans="1:14">
      <c r="A540" s="105"/>
      <c r="B540" s="88" t="s">
        <v>769</v>
      </c>
      <c r="C540" s="86">
        <v>96</v>
      </c>
      <c r="D540" s="88"/>
      <c r="E540" s="92"/>
      <c r="F540" s="92"/>
      <c r="G540" s="88"/>
      <c r="H540" s="91"/>
      <c r="I540" s="99"/>
      <c r="J540" s="99"/>
      <c r="K540" s="100"/>
      <c r="L540" s="100"/>
      <c r="M540" s="101"/>
      <c r="N540" s="63"/>
    </row>
    <row r="541" s="38" customFormat="1" spans="1:14">
      <c r="A541" s="84" t="s">
        <v>65</v>
      </c>
      <c r="B541" s="135" t="s">
        <v>678</v>
      </c>
      <c r="C541" s="86">
        <v>98.3333333333333</v>
      </c>
      <c r="D541" s="88"/>
      <c r="E541" s="92"/>
      <c r="F541" s="92"/>
      <c r="G541" s="88"/>
      <c r="H541" s="89">
        <f>COUNT(C541:C557)</f>
        <v>17</v>
      </c>
      <c r="I541" s="96">
        <f>COUNTIF(C541:C557,"&gt;=95")</f>
        <v>5</v>
      </c>
      <c r="J541" s="96">
        <f>COUNTIF(C541:C557,"&lt;85")</f>
        <v>0</v>
      </c>
      <c r="K541" s="97">
        <f>I541/H541</f>
        <v>0.294117647058824</v>
      </c>
      <c r="L541" s="97">
        <f>J541/H541</f>
        <v>0</v>
      </c>
      <c r="M541" s="98">
        <f>K541*60+40</f>
        <v>57.6470588235294</v>
      </c>
      <c r="N541" s="63"/>
    </row>
    <row r="542" s="38" customFormat="1" spans="1:14">
      <c r="A542" s="90"/>
      <c r="B542" s="134" t="s">
        <v>770</v>
      </c>
      <c r="C542" s="86">
        <v>93.6666666666667</v>
      </c>
      <c r="D542" s="88"/>
      <c r="E542" s="92"/>
      <c r="F542" s="92"/>
      <c r="G542" s="88"/>
      <c r="H542" s="91"/>
      <c r="I542" s="99"/>
      <c r="J542" s="99"/>
      <c r="K542" s="100"/>
      <c r="L542" s="100"/>
      <c r="M542" s="101"/>
      <c r="N542" s="63"/>
    </row>
    <row r="543" s="38" customFormat="1" spans="1:14">
      <c r="A543" s="90"/>
      <c r="B543" s="134" t="s">
        <v>771</v>
      </c>
      <c r="C543" s="86">
        <v>95.6666666666667</v>
      </c>
      <c r="D543" s="88"/>
      <c r="E543" s="92"/>
      <c r="F543" s="92"/>
      <c r="G543" s="88"/>
      <c r="H543" s="91"/>
      <c r="I543" s="99"/>
      <c r="J543" s="99"/>
      <c r="K543" s="100"/>
      <c r="L543" s="100"/>
      <c r="M543" s="101"/>
      <c r="N543" s="63"/>
    </row>
    <row r="544" s="38" customFormat="1" spans="1:14">
      <c r="A544" s="90"/>
      <c r="B544" s="134" t="s">
        <v>772</v>
      </c>
      <c r="C544" s="86">
        <v>97</v>
      </c>
      <c r="D544" s="88"/>
      <c r="E544" s="92"/>
      <c r="F544" s="92"/>
      <c r="G544" s="88"/>
      <c r="H544" s="91"/>
      <c r="I544" s="99"/>
      <c r="J544" s="99"/>
      <c r="K544" s="100"/>
      <c r="L544" s="100"/>
      <c r="M544" s="101"/>
      <c r="N544" s="63"/>
    </row>
    <row r="545" s="38" customFormat="1" spans="1:14">
      <c r="A545" s="90"/>
      <c r="B545" s="135" t="s">
        <v>773</v>
      </c>
      <c r="C545" s="86">
        <v>96.6666666666667</v>
      </c>
      <c r="D545" s="92"/>
      <c r="E545" s="92"/>
      <c r="F545" s="92"/>
      <c r="G545" s="88"/>
      <c r="H545" s="91"/>
      <c r="I545" s="99"/>
      <c r="J545" s="99"/>
      <c r="K545" s="100"/>
      <c r="L545" s="100"/>
      <c r="M545" s="101"/>
      <c r="N545" s="63"/>
    </row>
    <row r="546" s="38" customFormat="1" spans="1:14">
      <c r="A546" s="90"/>
      <c r="B546" s="135" t="s">
        <v>774</v>
      </c>
      <c r="C546" s="86">
        <v>96.6666666666667</v>
      </c>
      <c r="D546" s="92"/>
      <c r="E546" s="92"/>
      <c r="F546" s="92"/>
      <c r="G546" s="88"/>
      <c r="H546" s="91"/>
      <c r="I546" s="99"/>
      <c r="J546" s="99"/>
      <c r="K546" s="100"/>
      <c r="L546" s="100"/>
      <c r="M546" s="101"/>
      <c r="N546" s="63"/>
    </row>
    <row r="547" s="38" customFormat="1" spans="1:14">
      <c r="A547" s="90"/>
      <c r="B547" s="134" t="s">
        <v>775</v>
      </c>
      <c r="C547" s="86">
        <v>88.6666666666667</v>
      </c>
      <c r="D547" s="92"/>
      <c r="E547" s="92"/>
      <c r="F547" s="92"/>
      <c r="G547" s="88"/>
      <c r="H547" s="91"/>
      <c r="I547" s="99"/>
      <c r="J547" s="99"/>
      <c r="K547" s="100"/>
      <c r="L547" s="100"/>
      <c r="M547" s="101"/>
      <c r="N547" s="63"/>
    </row>
    <row r="548" s="38" customFormat="1" spans="1:14">
      <c r="A548" s="90"/>
      <c r="B548" s="134" t="s">
        <v>776</v>
      </c>
      <c r="C548" s="86">
        <v>93.3333333333333</v>
      </c>
      <c r="D548" s="92"/>
      <c r="E548" s="92"/>
      <c r="F548" s="92"/>
      <c r="G548" s="88"/>
      <c r="H548" s="91"/>
      <c r="I548" s="99"/>
      <c r="J548" s="99"/>
      <c r="K548" s="100"/>
      <c r="L548" s="100"/>
      <c r="M548" s="101"/>
      <c r="N548" s="63"/>
    </row>
    <row r="549" s="38" customFormat="1" spans="1:14">
      <c r="A549" s="90"/>
      <c r="B549" s="134" t="s">
        <v>777</v>
      </c>
      <c r="C549" s="86">
        <v>94</v>
      </c>
      <c r="D549" s="92"/>
      <c r="E549" s="92"/>
      <c r="F549" s="92"/>
      <c r="G549" s="88"/>
      <c r="H549" s="91"/>
      <c r="I549" s="99"/>
      <c r="J549" s="99"/>
      <c r="K549" s="100"/>
      <c r="L549" s="100"/>
      <c r="M549" s="101"/>
      <c r="N549" s="63"/>
    </row>
    <row r="550" s="38" customFormat="1" spans="1:14">
      <c r="A550" s="90"/>
      <c r="B550" s="134" t="s">
        <v>778</v>
      </c>
      <c r="C550" s="86">
        <v>92.6666666666667</v>
      </c>
      <c r="D550" s="92"/>
      <c r="E550" s="92"/>
      <c r="F550" s="92"/>
      <c r="G550" s="88"/>
      <c r="H550" s="91"/>
      <c r="I550" s="99"/>
      <c r="J550" s="99"/>
      <c r="K550" s="100"/>
      <c r="L550" s="100"/>
      <c r="M550" s="101"/>
      <c r="N550" s="63"/>
    </row>
    <row r="551" s="38" customFormat="1" spans="1:14">
      <c r="A551" s="90"/>
      <c r="B551" s="134" t="s">
        <v>779</v>
      </c>
      <c r="C551" s="86">
        <v>92.6666666666667</v>
      </c>
      <c r="D551" s="92"/>
      <c r="E551" s="92"/>
      <c r="F551" s="92"/>
      <c r="G551" s="88"/>
      <c r="H551" s="91"/>
      <c r="I551" s="99"/>
      <c r="J551" s="99"/>
      <c r="K551" s="100"/>
      <c r="L551" s="100"/>
      <c r="M551" s="101"/>
      <c r="N551" s="63"/>
    </row>
    <row r="552" s="38" customFormat="1" spans="1:14">
      <c r="A552" s="90"/>
      <c r="B552" s="134" t="s">
        <v>780</v>
      </c>
      <c r="C552" s="86">
        <v>90.6666666666667</v>
      </c>
      <c r="D552" s="92"/>
      <c r="E552" s="92"/>
      <c r="F552" s="92"/>
      <c r="G552" s="88"/>
      <c r="H552" s="91"/>
      <c r="I552" s="99"/>
      <c r="J552" s="99"/>
      <c r="K552" s="100"/>
      <c r="L552" s="100"/>
      <c r="M552" s="101"/>
      <c r="N552" s="63"/>
    </row>
    <row r="553" s="38" customFormat="1" spans="1:14">
      <c r="A553" s="90"/>
      <c r="B553" s="134" t="s">
        <v>679</v>
      </c>
      <c r="C553" s="86">
        <v>86.6666666666667</v>
      </c>
      <c r="D553" s="92"/>
      <c r="E553" s="92"/>
      <c r="F553" s="92"/>
      <c r="G553" s="88"/>
      <c r="H553" s="91"/>
      <c r="I553" s="99"/>
      <c r="J553" s="99"/>
      <c r="K553" s="100"/>
      <c r="L553" s="100"/>
      <c r="M553" s="101"/>
      <c r="N553" s="63"/>
    </row>
    <row r="554" s="38" customFormat="1" spans="1:14">
      <c r="A554" s="90"/>
      <c r="B554" s="134" t="s">
        <v>781</v>
      </c>
      <c r="C554" s="86">
        <v>93</v>
      </c>
      <c r="D554" s="92"/>
      <c r="E554" s="92"/>
      <c r="F554" s="92"/>
      <c r="G554" s="88"/>
      <c r="H554" s="91"/>
      <c r="I554" s="99"/>
      <c r="J554" s="99"/>
      <c r="K554" s="100"/>
      <c r="L554" s="100"/>
      <c r="M554" s="101"/>
      <c r="N554" s="63"/>
    </row>
    <row r="555" s="38" customFormat="1" spans="1:14">
      <c r="A555" s="90"/>
      <c r="B555" s="134" t="s">
        <v>782</v>
      </c>
      <c r="C555" s="86">
        <v>94.6666666666667</v>
      </c>
      <c r="D555" s="92"/>
      <c r="E555" s="92"/>
      <c r="F555" s="92"/>
      <c r="G555" s="88"/>
      <c r="H555" s="91"/>
      <c r="I555" s="99"/>
      <c r="J555" s="99"/>
      <c r="K555" s="100"/>
      <c r="L555" s="100"/>
      <c r="M555" s="101"/>
      <c r="N555" s="63"/>
    </row>
    <row r="556" s="38" customFormat="1" spans="1:14">
      <c r="A556" s="90"/>
      <c r="B556" s="134" t="s">
        <v>783</v>
      </c>
      <c r="C556" s="86">
        <v>93.3333333333333</v>
      </c>
      <c r="D556" s="92"/>
      <c r="E556" s="92"/>
      <c r="F556" s="92"/>
      <c r="G556" s="88"/>
      <c r="H556" s="91"/>
      <c r="I556" s="99"/>
      <c r="J556" s="99"/>
      <c r="K556" s="100"/>
      <c r="L556" s="100"/>
      <c r="M556" s="101"/>
      <c r="N556" s="63"/>
    </row>
    <row r="557" s="38" customFormat="1" spans="1:14">
      <c r="A557" s="121"/>
      <c r="B557" s="134" t="s">
        <v>784</v>
      </c>
      <c r="C557" s="86">
        <v>92</v>
      </c>
      <c r="D557" s="92"/>
      <c r="E557" s="92"/>
      <c r="F557" s="92"/>
      <c r="G557" s="88"/>
      <c r="H557" s="91"/>
      <c r="I557" s="99"/>
      <c r="J557" s="99"/>
      <c r="K557" s="100"/>
      <c r="L557" s="100"/>
      <c r="M557" s="101"/>
      <c r="N557" s="63"/>
    </row>
    <row r="558" s="38" customFormat="1" spans="1:14">
      <c r="A558" s="105" t="s">
        <v>66</v>
      </c>
      <c r="B558" s="135" t="s">
        <v>575</v>
      </c>
      <c r="C558" s="86">
        <v>99.3333333333333</v>
      </c>
      <c r="D558" s="92"/>
      <c r="E558" s="88"/>
      <c r="F558" s="92"/>
      <c r="G558" s="88"/>
      <c r="H558" s="89">
        <f>COUNT(C558:C569)</f>
        <v>12</v>
      </c>
      <c r="I558" s="96">
        <f>COUNTIF(C558:C569,"&gt;=95")</f>
        <v>4</v>
      </c>
      <c r="J558" s="96">
        <f>COUNTIF(C558:C569,"&lt;85")</f>
        <v>1</v>
      </c>
      <c r="K558" s="97">
        <f>I558/H558</f>
        <v>0.333333333333333</v>
      </c>
      <c r="L558" s="97">
        <f>J558/H558</f>
        <v>0.0833333333333333</v>
      </c>
      <c r="M558" s="98">
        <f>K558*60+40</f>
        <v>60</v>
      </c>
      <c r="N558" s="63"/>
    </row>
    <row r="559" s="38" customFormat="1" spans="1:14">
      <c r="A559" s="105"/>
      <c r="B559" s="135" t="s">
        <v>785</v>
      </c>
      <c r="C559" s="86">
        <v>94.3333333333333</v>
      </c>
      <c r="D559" s="92"/>
      <c r="E559" s="88"/>
      <c r="F559" s="92"/>
      <c r="G559" s="88"/>
      <c r="H559" s="91"/>
      <c r="I559" s="99"/>
      <c r="J559" s="99"/>
      <c r="K559" s="100"/>
      <c r="L559" s="100"/>
      <c r="M559" s="101"/>
      <c r="N559" s="63"/>
    </row>
    <row r="560" s="38" customFormat="1" spans="1:14">
      <c r="A560" s="105"/>
      <c r="B560" s="135" t="s">
        <v>786</v>
      </c>
      <c r="C560" s="86">
        <v>93</v>
      </c>
      <c r="D560" s="92"/>
      <c r="E560" s="88"/>
      <c r="F560" s="92"/>
      <c r="G560" s="88"/>
      <c r="H560" s="91"/>
      <c r="I560" s="99"/>
      <c r="J560" s="99"/>
      <c r="K560" s="100"/>
      <c r="L560" s="100"/>
      <c r="M560" s="101"/>
      <c r="N560" s="63"/>
    </row>
    <row r="561" s="38" customFormat="1" spans="1:14">
      <c r="A561" s="105"/>
      <c r="B561" s="135" t="s">
        <v>787</v>
      </c>
      <c r="C561" s="86">
        <v>97.6666666666667</v>
      </c>
      <c r="D561" s="92"/>
      <c r="E561" s="88"/>
      <c r="F561" s="92"/>
      <c r="G561" s="88"/>
      <c r="H561" s="91"/>
      <c r="I561" s="99"/>
      <c r="J561" s="99"/>
      <c r="K561" s="100"/>
      <c r="L561" s="100"/>
      <c r="M561" s="101"/>
      <c r="N561" s="63"/>
    </row>
    <row r="562" s="38" customFormat="1" spans="1:14">
      <c r="A562" s="105"/>
      <c r="B562" s="135" t="s">
        <v>780</v>
      </c>
      <c r="C562" s="86">
        <v>90.6666666666667</v>
      </c>
      <c r="D562" s="136"/>
      <c r="E562" s="88"/>
      <c r="F562" s="136"/>
      <c r="G562" s="88"/>
      <c r="H562" s="91"/>
      <c r="I562" s="99"/>
      <c r="J562" s="99"/>
      <c r="K562" s="100"/>
      <c r="L562" s="100"/>
      <c r="M562" s="101"/>
      <c r="N562" s="63"/>
    </row>
    <row r="563" s="38" customFormat="1" spans="1:14">
      <c r="A563" s="105"/>
      <c r="B563" s="135" t="s">
        <v>788</v>
      </c>
      <c r="C563" s="86">
        <v>95.3333333333333</v>
      </c>
      <c r="D563" s="136"/>
      <c r="E563" s="88"/>
      <c r="F563" s="136"/>
      <c r="G563" s="88"/>
      <c r="H563" s="91"/>
      <c r="I563" s="99"/>
      <c r="J563" s="99"/>
      <c r="K563" s="100"/>
      <c r="L563" s="100"/>
      <c r="M563" s="101"/>
      <c r="N563" s="63"/>
    </row>
    <row r="564" s="38" customFormat="1" spans="1:14">
      <c r="A564" s="105"/>
      <c r="B564" s="135" t="s">
        <v>789</v>
      </c>
      <c r="C564" s="86">
        <v>94.6666666666667</v>
      </c>
      <c r="D564" s="136"/>
      <c r="E564" s="88"/>
      <c r="F564" s="136"/>
      <c r="G564" s="88"/>
      <c r="H564" s="91"/>
      <c r="I564" s="99"/>
      <c r="J564" s="99"/>
      <c r="K564" s="100"/>
      <c r="L564" s="100"/>
      <c r="M564" s="101"/>
      <c r="N564" s="63"/>
    </row>
    <row r="565" s="38" customFormat="1" spans="1:14">
      <c r="A565" s="105"/>
      <c r="B565" s="135" t="s">
        <v>790</v>
      </c>
      <c r="C565" s="86">
        <v>83.6666666666667</v>
      </c>
      <c r="D565" s="136"/>
      <c r="E565" s="88"/>
      <c r="F565" s="136"/>
      <c r="G565" s="88"/>
      <c r="H565" s="91"/>
      <c r="I565" s="99"/>
      <c r="J565" s="99"/>
      <c r="K565" s="100"/>
      <c r="L565" s="100"/>
      <c r="M565" s="101"/>
      <c r="N565" s="63"/>
    </row>
    <row r="566" s="38" customFormat="1" spans="1:14">
      <c r="A566" s="105"/>
      <c r="B566" s="135" t="s">
        <v>791</v>
      </c>
      <c r="C566" s="86">
        <v>91</v>
      </c>
      <c r="D566" s="136"/>
      <c r="E566" s="88"/>
      <c r="F566" s="136"/>
      <c r="G566" s="88"/>
      <c r="H566" s="91"/>
      <c r="I566" s="99"/>
      <c r="J566" s="99"/>
      <c r="K566" s="100"/>
      <c r="L566" s="100"/>
      <c r="M566" s="101"/>
      <c r="N566" s="63"/>
    </row>
    <row r="567" s="38" customFormat="1" spans="1:14">
      <c r="A567" s="105"/>
      <c r="B567" s="135" t="s">
        <v>792</v>
      </c>
      <c r="C567" s="86">
        <v>90.6666666666667</v>
      </c>
      <c r="D567" s="136"/>
      <c r="E567" s="88"/>
      <c r="F567" s="136"/>
      <c r="G567" s="88"/>
      <c r="H567" s="91"/>
      <c r="I567" s="99"/>
      <c r="J567" s="99"/>
      <c r="K567" s="100"/>
      <c r="L567" s="100"/>
      <c r="M567" s="101"/>
      <c r="N567" s="63"/>
    </row>
    <row r="568" s="38" customFormat="1" spans="1:14">
      <c r="A568" s="105"/>
      <c r="B568" s="135" t="s">
        <v>793</v>
      </c>
      <c r="C568" s="86">
        <v>96</v>
      </c>
      <c r="D568" s="136"/>
      <c r="E568" s="88"/>
      <c r="F568" s="136"/>
      <c r="G568" s="88"/>
      <c r="H568" s="91"/>
      <c r="I568" s="99"/>
      <c r="J568" s="99"/>
      <c r="K568" s="100"/>
      <c r="L568" s="100"/>
      <c r="M568" s="101"/>
      <c r="N568" s="63"/>
    </row>
    <row r="569" s="38" customFormat="1" spans="1:14">
      <c r="A569" s="105"/>
      <c r="B569" s="135" t="s">
        <v>794</v>
      </c>
      <c r="C569" s="86">
        <v>90</v>
      </c>
      <c r="D569" s="136"/>
      <c r="E569" s="88"/>
      <c r="F569" s="136"/>
      <c r="G569" s="88"/>
      <c r="H569" s="91"/>
      <c r="I569" s="99"/>
      <c r="J569" s="99"/>
      <c r="K569" s="100"/>
      <c r="L569" s="100"/>
      <c r="M569" s="101"/>
      <c r="N569" s="63"/>
    </row>
    <row r="570" s="38" customFormat="1" spans="1:14">
      <c r="A570" s="84" t="s">
        <v>67</v>
      </c>
      <c r="B570" s="111" t="s">
        <v>678</v>
      </c>
      <c r="C570" s="86">
        <v>98.3333333333333</v>
      </c>
      <c r="D570" s="92"/>
      <c r="E570" s="92"/>
      <c r="F570" s="92"/>
      <c r="G570" s="88"/>
      <c r="H570" s="89">
        <f>COUNT(C570:C585)</f>
        <v>16</v>
      </c>
      <c r="I570" s="96">
        <f>COUNTIF(C570:C585,"&gt;=95")</f>
        <v>5</v>
      </c>
      <c r="J570" s="96">
        <f>COUNTIF(C570:C585,"&lt;85")</f>
        <v>3</v>
      </c>
      <c r="K570" s="97">
        <f>I570/H570</f>
        <v>0.3125</v>
      </c>
      <c r="L570" s="97">
        <f>J570/H570</f>
        <v>0.1875</v>
      </c>
      <c r="M570" s="98">
        <f>K570*60+40</f>
        <v>58.75</v>
      </c>
      <c r="N570" s="63"/>
    </row>
    <row r="571" s="38" customFormat="1" spans="1:14">
      <c r="A571" s="90"/>
      <c r="B571" s="111" t="s">
        <v>795</v>
      </c>
      <c r="C571" s="86">
        <v>94.3333333333333</v>
      </c>
      <c r="D571" s="92"/>
      <c r="E571" s="92"/>
      <c r="F571" s="92"/>
      <c r="G571" s="88"/>
      <c r="H571" s="91"/>
      <c r="I571" s="99"/>
      <c r="J571" s="99"/>
      <c r="K571" s="100"/>
      <c r="L571" s="100"/>
      <c r="M571" s="101"/>
      <c r="N571" s="63"/>
    </row>
    <row r="572" s="38" customFormat="1" spans="1:14">
      <c r="A572" s="90"/>
      <c r="B572" s="111" t="s">
        <v>796</v>
      </c>
      <c r="C572" s="86">
        <v>97.6666666666667</v>
      </c>
      <c r="D572" s="92"/>
      <c r="E572" s="92"/>
      <c r="F572" s="92"/>
      <c r="G572" s="88"/>
      <c r="H572" s="91"/>
      <c r="I572" s="99"/>
      <c r="J572" s="99"/>
      <c r="K572" s="100"/>
      <c r="L572" s="100"/>
      <c r="M572" s="101"/>
      <c r="N572" s="63"/>
    </row>
    <row r="573" s="38" customFormat="1" spans="1:14">
      <c r="A573" s="90"/>
      <c r="B573" s="111" t="s">
        <v>797</v>
      </c>
      <c r="C573" s="86">
        <v>94.3333333333333</v>
      </c>
      <c r="D573" s="92"/>
      <c r="E573" s="92"/>
      <c r="F573" s="92"/>
      <c r="G573" s="88"/>
      <c r="H573" s="91"/>
      <c r="I573" s="99"/>
      <c r="J573" s="99"/>
      <c r="K573" s="100"/>
      <c r="L573" s="100"/>
      <c r="M573" s="101"/>
      <c r="N573" s="63"/>
    </row>
    <row r="574" s="38" customFormat="1" spans="1:14">
      <c r="A574" s="90"/>
      <c r="B574" s="111" t="s">
        <v>798</v>
      </c>
      <c r="C574" s="86">
        <v>97</v>
      </c>
      <c r="D574" s="92"/>
      <c r="E574" s="92"/>
      <c r="F574" s="92"/>
      <c r="G574" s="88"/>
      <c r="H574" s="91"/>
      <c r="I574" s="99"/>
      <c r="J574" s="99"/>
      <c r="K574" s="100"/>
      <c r="L574" s="100"/>
      <c r="M574" s="101"/>
      <c r="N574" s="63"/>
    </row>
    <row r="575" s="38" customFormat="1" spans="1:14">
      <c r="A575" s="90"/>
      <c r="B575" s="111" t="s">
        <v>799</v>
      </c>
      <c r="C575" s="86">
        <v>94.9</v>
      </c>
      <c r="D575" s="92"/>
      <c r="E575" s="92"/>
      <c r="F575" s="92"/>
      <c r="G575" s="88"/>
      <c r="H575" s="91"/>
      <c r="I575" s="99"/>
      <c r="J575" s="99"/>
      <c r="K575" s="100"/>
      <c r="L575" s="100"/>
      <c r="M575" s="101"/>
      <c r="N575" s="63"/>
    </row>
    <row r="576" s="38" customFormat="1" spans="1:14">
      <c r="A576" s="90"/>
      <c r="B576" s="111" t="s">
        <v>775</v>
      </c>
      <c r="C576" s="86">
        <v>88.6666666666667</v>
      </c>
      <c r="D576" s="92"/>
      <c r="E576" s="92"/>
      <c r="F576" s="92"/>
      <c r="G576" s="88"/>
      <c r="H576" s="91"/>
      <c r="I576" s="99"/>
      <c r="J576" s="99"/>
      <c r="K576" s="100"/>
      <c r="L576" s="100"/>
      <c r="M576" s="101"/>
      <c r="N576" s="63"/>
    </row>
    <row r="577" s="38" customFormat="1" spans="1:14">
      <c r="A577" s="90"/>
      <c r="B577" s="111" t="s">
        <v>800</v>
      </c>
      <c r="C577" s="86">
        <v>82</v>
      </c>
      <c r="D577" s="92"/>
      <c r="E577" s="92"/>
      <c r="F577" s="92"/>
      <c r="G577" s="88"/>
      <c r="H577" s="91"/>
      <c r="I577" s="99"/>
      <c r="J577" s="99"/>
      <c r="K577" s="100"/>
      <c r="L577" s="100"/>
      <c r="M577" s="101"/>
      <c r="N577" s="63"/>
    </row>
    <row r="578" s="38" customFormat="1" spans="1:14">
      <c r="A578" s="90"/>
      <c r="B578" s="111" t="s">
        <v>801</v>
      </c>
      <c r="C578" s="86">
        <v>84</v>
      </c>
      <c r="D578" s="92"/>
      <c r="E578" s="92"/>
      <c r="F578" s="92"/>
      <c r="G578" s="88"/>
      <c r="H578" s="91"/>
      <c r="I578" s="99"/>
      <c r="J578" s="99"/>
      <c r="K578" s="100"/>
      <c r="L578" s="100"/>
      <c r="M578" s="101"/>
      <c r="N578" s="63"/>
    </row>
    <row r="579" s="38" customFormat="1" spans="1:14">
      <c r="A579" s="90"/>
      <c r="B579" s="111" t="s">
        <v>802</v>
      </c>
      <c r="C579" s="86">
        <v>84.3333333333333</v>
      </c>
      <c r="D579" s="92"/>
      <c r="E579" s="92"/>
      <c r="F579" s="92"/>
      <c r="G579" s="88"/>
      <c r="H579" s="91"/>
      <c r="I579" s="99"/>
      <c r="J579" s="99"/>
      <c r="K579" s="100"/>
      <c r="L579" s="100"/>
      <c r="M579" s="101"/>
      <c r="N579" s="63"/>
    </row>
    <row r="580" s="38" customFormat="1" spans="1:14">
      <c r="A580" s="90"/>
      <c r="B580" s="111" t="s">
        <v>803</v>
      </c>
      <c r="C580" s="86">
        <v>91.3333333333333</v>
      </c>
      <c r="D580" s="92"/>
      <c r="E580" s="92"/>
      <c r="F580" s="92"/>
      <c r="G580" s="88"/>
      <c r="H580" s="91"/>
      <c r="I580" s="99"/>
      <c r="J580" s="99"/>
      <c r="K580" s="100"/>
      <c r="L580" s="100"/>
      <c r="M580" s="101"/>
      <c r="N580" s="63"/>
    </row>
    <row r="581" s="38" customFormat="1" spans="1:14">
      <c r="A581" s="90"/>
      <c r="B581" s="111" t="s">
        <v>804</v>
      </c>
      <c r="C581" s="86">
        <v>87.3333333333333</v>
      </c>
      <c r="D581" s="92"/>
      <c r="E581" s="92"/>
      <c r="F581" s="92"/>
      <c r="G581" s="88"/>
      <c r="H581" s="91"/>
      <c r="I581" s="99"/>
      <c r="J581" s="99"/>
      <c r="K581" s="100"/>
      <c r="L581" s="100"/>
      <c r="M581" s="101"/>
      <c r="N581" s="63"/>
    </row>
    <row r="582" s="38" customFormat="1" spans="1:14">
      <c r="A582" s="90"/>
      <c r="B582" s="111" t="s">
        <v>805</v>
      </c>
      <c r="C582" s="86">
        <v>92.6666666666667</v>
      </c>
      <c r="D582" s="92"/>
      <c r="E582" s="92"/>
      <c r="F582" s="92"/>
      <c r="G582" s="88"/>
      <c r="H582" s="91"/>
      <c r="I582" s="99"/>
      <c r="J582" s="99"/>
      <c r="K582" s="100"/>
      <c r="L582" s="100"/>
      <c r="M582" s="101"/>
      <c r="N582" s="63"/>
    </row>
    <row r="583" s="38" customFormat="1" spans="1:14">
      <c r="A583" s="90"/>
      <c r="B583" s="111" t="s">
        <v>806</v>
      </c>
      <c r="C583" s="86">
        <v>98</v>
      </c>
      <c r="D583" s="92"/>
      <c r="E583" s="92"/>
      <c r="F583" s="92"/>
      <c r="G583" s="88"/>
      <c r="H583" s="91"/>
      <c r="I583" s="99"/>
      <c r="J583" s="99"/>
      <c r="K583" s="100"/>
      <c r="L583" s="100"/>
      <c r="M583" s="101"/>
      <c r="N583" s="63"/>
    </row>
    <row r="584" s="38" customFormat="1" spans="1:14">
      <c r="A584" s="90"/>
      <c r="B584" s="111" t="s">
        <v>807</v>
      </c>
      <c r="C584" s="86">
        <v>94.6666666666667</v>
      </c>
      <c r="D584" s="92"/>
      <c r="E584" s="92"/>
      <c r="F584" s="92"/>
      <c r="G584" s="88"/>
      <c r="H584" s="91"/>
      <c r="I584" s="99"/>
      <c r="J584" s="99"/>
      <c r="K584" s="100"/>
      <c r="L584" s="100"/>
      <c r="M584" s="101"/>
      <c r="N584" s="63"/>
    </row>
    <row r="585" s="38" customFormat="1" spans="1:14">
      <c r="A585" s="121"/>
      <c r="B585" s="111" t="s">
        <v>808</v>
      </c>
      <c r="C585" s="86">
        <v>96</v>
      </c>
      <c r="D585" s="92"/>
      <c r="E585" s="92"/>
      <c r="F585" s="92"/>
      <c r="G585" s="88"/>
      <c r="H585" s="122"/>
      <c r="I585" s="124"/>
      <c r="J585" s="124"/>
      <c r="K585" s="125"/>
      <c r="L585" s="125"/>
      <c r="M585" s="113"/>
      <c r="N585" s="63"/>
    </row>
    <row r="586" s="38" customFormat="1" spans="1:14">
      <c r="A586" s="90"/>
      <c r="B586" s="111" t="s">
        <v>809</v>
      </c>
      <c r="C586" s="86">
        <v>96</v>
      </c>
      <c r="D586" s="92"/>
      <c r="E586" s="92"/>
      <c r="F586" s="92"/>
      <c r="G586" s="88"/>
      <c r="H586" s="91">
        <f>COUNT(C586:C604)</f>
        <v>19</v>
      </c>
      <c r="I586" s="99">
        <f>COUNTIF(C586:C604,"&gt;=95")</f>
        <v>8</v>
      </c>
      <c r="J586" s="99">
        <f>COUNTIF(C586:C604,"&lt;85")</f>
        <v>1</v>
      </c>
      <c r="K586" s="100">
        <f>I586/H586</f>
        <v>0.421052631578947</v>
      </c>
      <c r="L586" s="100">
        <f>J586/H586</f>
        <v>0.0526315789473684</v>
      </c>
      <c r="M586" s="101">
        <f>K586*60+40</f>
        <v>65.2631578947368</v>
      </c>
      <c r="N586" s="63"/>
    </row>
    <row r="587" s="38" customFormat="1" spans="1:14">
      <c r="A587" s="90" t="s">
        <v>68</v>
      </c>
      <c r="B587" s="106" t="s">
        <v>795</v>
      </c>
      <c r="C587" s="86">
        <v>94.3333333333333</v>
      </c>
      <c r="D587" s="92"/>
      <c r="E587" s="92"/>
      <c r="F587" s="92"/>
      <c r="G587" s="88"/>
      <c r="H587" s="91"/>
      <c r="I587" s="99"/>
      <c r="J587" s="99"/>
      <c r="K587" s="100"/>
      <c r="L587" s="100"/>
      <c r="M587" s="101"/>
      <c r="N587" s="63"/>
    </row>
    <row r="588" s="38" customFormat="1" spans="1:14">
      <c r="A588" s="90"/>
      <c r="B588" s="106" t="s">
        <v>796</v>
      </c>
      <c r="C588" s="86">
        <v>97.6666666666667</v>
      </c>
      <c r="D588" s="92"/>
      <c r="E588" s="92"/>
      <c r="F588" s="92"/>
      <c r="G588" s="88"/>
      <c r="H588" s="91"/>
      <c r="I588" s="99"/>
      <c r="J588" s="99"/>
      <c r="K588" s="100"/>
      <c r="L588" s="100"/>
      <c r="M588" s="101"/>
      <c r="N588" s="63"/>
    </row>
    <row r="589" s="38" customFormat="1" spans="1:14">
      <c r="A589" s="90"/>
      <c r="B589" s="106" t="s">
        <v>786</v>
      </c>
      <c r="C589" s="86">
        <v>93</v>
      </c>
      <c r="D589" s="92"/>
      <c r="E589" s="92"/>
      <c r="F589" s="92"/>
      <c r="G589" s="88"/>
      <c r="H589" s="91"/>
      <c r="I589" s="99"/>
      <c r="J589" s="99"/>
      <c r="K589" s="100"/>
      <c r="L589" s="100"/>
      <c r="M589" s="101"/>
      <c r="N589" s="63"/>
    </row>
    <row r="590" s="38" customFormat="1" spans="1:14">
      <c r="A590" s="90"/>
      <c r="B590" s="106" t="s">
        <v>773</v>
      </c>
      <c r="C590" s="86">
        <v>96.6666666666667</v>
      </c>
      <c r="D590" s="92"/>
      <c r="E590" s="92"/>
      <c r="F590" s="92"/>
      <c r="G590" s="88"/>
      <c r="H590" s="91"/>
      <c r="I590" s="99"/>
      <c r="J590" s="99"/>
      <c r="K590" s="100"/>
      <c r="L590" s="100"/>
      <c r="M590" s="101"/>
      <c r="N590" s="63"/>
    </row>
    <row r="591" s="38" customFormat="1" spans="1:14">
      <c r="A591" s="90"/>
      <c r="B591" s="106" t="s">
        <v>798</v>
      </c>
      <c r="C591" s="86">
        <v>97</v>
      </c>
      <c r="D591" s="92"/>
      <c r="E591" s="92"/>
      <c r="F591" s="92"/>
      <c r="G591" s="88"/>
      <c r="H591" s="91"/>
      <c r="I591" s="99"/>
      <c r="J591" s="99"/>
      <c r="K591" s="100"/>
      <c r="L591" s="100"/>
      <c r="M591" s="101"/>
      <c r="N591" s="63"/>
    </row>
    <row r="592" s="38" customFormat="1" spans="1:14">
      <c r="A592" s="90"/>
      <c r="B592" s="106" t="s">
        <v>788</v>
      </c>
      <c r="C592" s="86">
        <v>95.3333333333333</v>
      </c>
      <c r="D592" s="92"/>
      <c r="E592" s="92"/>
      <c r="F592" s="92"/>
      <c r="G592" s="88"/>
      <c r="H592" s="91"/>
      <c r="I592" s="99"/>
      <c r="J592" s="99"/>
      <c r="K592" s="100"/>
      <c r="L592" s="100"/>
      <c r="M592" s="101"/>
      <c r="N592" s="63"/>
    </row>
    <row r="593" s="38" customFormat="1" spans="1:14">
      <c r="A593" s="90"/>
      <c r="B593" s="106" t="s">
        <v>789</v>
      </c>
      <c r="C593" s="86">
        <v>94.6666666666667</v>
      </c>
      <c r="D593" s="92"/>
      <c r="E593" s="92"/>
      <c r="F593" s="92"/>
      <c r="G593" s="88"/>
      <c r="H593" s="91"/>
      <c r="I593" s="99"/>
      <c r="J593" s="99"/>
      <c r="K593" s="100"/>
      <c r="L593" s="100"/>
      <c r="M593" s="101"/>
      <c r="N593" s="63"/>
    </row>
    <row r="594" s="38" customFormat="1" spans="1:14">
      <c r="A594" s="90"/>
      <c r="B594" s="106" t="s">
        <v>793</v>
      </c>
      <c r="C594" s="86">
        <v>96</v>
      </c>
      <c r="D594" s="92"/>
      <c r="E594" s="92"/>
      <c r="F594" s="92"/>
      <c r="G594" s="88"/>
      <c r="H594" s="91"/>
      <c r="I594" s="99"/>
      <c r="J594" s="99"/>
      <c r="K594" s="100"/>
      <c r="L594" s="100"/>
      <c r="M594" s="101"/>
      <c r="N594" s="63"/>
    </row>
    <row r="595" s="38" customFormat="1" spans="1:14">
      <c r="A595" s="90"/>
      <c r="B595" s="106" t="s">
        <v>794</v>
      </c>
      <c r="C595" s="86">
        <v>90</v>
      </c>
      <c r="D595" s="92"/>
      <c r="E595" s="92"/>
      <c r="F595" s="92"/>
      <c r="G595" s="88"/>
      <c r="H595" s="91"/>
      <c r="I595" s="99"/>
      <c r="J595" s="99"/>
      <c r="K595" s="100"/>
      <c r="L595" s="100"/>
      <c r="M595" s="101"/>
      <c r="N595" s="63"/>
    </row>
    <row r="596" s="38" customFormat="1" spans="1:14">
      <c r="A596" s="90"/>
      <c r="B596" s="88" t="s">
        <v>802</v>
      </c>
      <c r="C596" s="86">
        <v>84.3333333333333</v>
      </c>
      <c r="D596" s="92"/>
      <c r="E596" s="92"/>
      <c r="F596" s="92"/>
      <c r="G596" s="88"/>
      <c r="H596" s="91"/>
      <c r="I596" s="99"/>
      <c r="J596" s="99"/>
      <c r="K596" s="100"/>
      <c r="L596" s="100"/>
      <c r="M596" s="101"/>
      <c r="N596" s="63"/>
    </row>
    <row r="597" s="38" customFormat="1" spans="1:14">
      <c r="A597" s="90"/>
      <c r="B597" s="88" t="s">
        <v>803</v>
      </c>
      <c r="C597" s="86">
        <v>91.3333333333333</v>
      </c>
      <c r="D597" s="92"/>
      <c r="E597" s="92"/>
      <c r="F597" s="92"/>
      <c r="G597" s="88"/>
      <c r="H597" s="91"/>
      <c r="I597" s="99"/>
      <c r="J597" s="99"/>
      <c r="K597" s="100"/>
      <c r="L597" s="100"/>
      <c r="M597" s="101"/>
      <c r="N597" s="63"/>
    </row>
    <row r="598" s="38" customFormat="1" spans="1:14">
      <c r="A598" s="90"/>
      <c r="B598" s="88" t="s">
        <v>804</v>
      </c>
      <c r="C598" s="86">
        <v>87.3333333333333</v>
      </c>
      <c r="D598" s="92"/>
      <c r="E598" s="92"/>
      <c r="F598" s="92"/>
      <c r="G598" s="88"/>
      <c r="H598" s="91"/>
      <c r="I598" s="99"/>
      <c r="J598" s="99"/>
      <c r="K598" s="100"/>
      <c r="L598" s="100"/>
      <c r="M598" s="101"/>
      <c r="N598" s="63"/>
    </row>
    <row r="599" s="38" customFormat="1" spans="1:14">
      <c r="A599" s="90"/>
      <c r="B599" s="88" t="s">
        <v>805</v>
      </c>
      <c r="C599" s="86">
        <v>92.6666666666667</v>
      </c>
      <c r="D599" s="92"/>
      <c r="E599" s="92"/>
      <c r="F599" s="92"/>
      <c r="G599" s="88"/>
      <c r="H599" s="91"/>
      <c r="I599" s="99"/>
      <c r="J599" s="99"/>
      <c r="K599" s="100"/>
      <c r="L599" s="100"/>
      <c r="M599" s="101"/>
      <c r="N599" s="63"/>
    </row>
    <row r="600" s="38" customFormat="1" spans="1:14">
      <c r="A600" s="90"/>
      <c r="B600" s="88" t="s">
        <v>806</v>
      </c>
      <c r="C600" s="86">
        <v>98</v>
      </c>
      <c r="D600" s="92"/>
      <c r="E600" s="92"/>
      <c r="F600" s="92"/>
      <c r="G600" s="88"/>
      <c r="H600" s="91"/>
      <c r="I600" s="99"/>
      <c r="J600" s="99"/>
      <c r="K600" s="100"/>
      <c r="L600" s="100"/>
      <c r="M600" s="101"/>
      <c r="N600" s="63"/>
    </row>
    <row r="601" s="38" customFormat="1" spans="1:14">
      <c r="A601" s="90"/>
      <c r="B601" s="88" t="s">
        <v>810</v>
      </c>
      <c r="C601" s="86">
        <v>97.3333333333333</v>
      </c>
      <c r="D601" s="92"/>
      <c r="E601" s="92"/>
      <c r="F601" s="92"/>
      <c r="G601" s="88"/>
      <c r="H601" s="91"/>
      <c r="I601" s="99"/>
      <c r="J601" s="99"/>
      <c r="K601" s="100"/>
      <c r="L601" s="100"/>
      <c r="M601" s="101"/>
      <c r="N601" s="63"/>
    </row>
    <row r="602" s="38" customFormat="1" spans="1:14">
      <c r="A602" s="90"/>
      <c r="B602" s="88" t="s">
        <v>781</v>
      </c>
      <c r="C602" s="86">
        <v>93</v>
      </c>
      <c r="D602" s="92"/>
      <c r="E602" s="92"/>
      <c r="F602" s="92"/>
      <c r="G602" s="88"/>
      <c r="H602" s="91"/>
      <c r="I602" s="99"/>
      <c r="J602" s="99"/>
      <c r="K602" s="100"/>
      <c r="L602" s="100"/>
      <c r="M602" s="101"/>
      <c r="N602" s="63"/>
    </row>
    <row r="603" s="38" customFormat="1" spans="1:14">
      <c r="A603" s="90"/>
      <c r="B603" s="88" t="s">
        <v>782</v>
      </c>
      <c r="C603" s="86">
        <v>94.6666666666667</v>
      </c>
      <c r="D603" s="92"/>
      <c r="E603" s="92"/>
      <c r="F603" s="92"/>
      <c r="G603" s="88"/>
      <c r="H603" s="91"/>
      <c r="I603" s="99"/>
      <c r="J603" s="99"/>
      <c r="K603" s="100"/>
      <c r="L603" s="100"/>
      <c r="M603" s="101"/>
      <c r="N603" s="63"/>
    </row>
    <row r="604" s="38" customFormat="1" spans="1:14">
      <c r="A604" s="90"/>
      <c r="B604" s="88" t="s">
        <v>784</v>
      </c>
      <c r="C604" s="86">
        <v>92</v>
      </c>
      <c r="D604" s="92"/>
      <c r="E604" s="92"/>
      <c r="F604" s="92"/>
      <c r="G604" s="88"/>
      <c r="H604" s="91"/>
      <c r="I604" s="99"/>
      <c r="J604" s="99"/>
      <c r="K604" s="100"/>
      <c r="L604" s="100"/>
      <c r="M604" s="101"/>
      <c r="N604" s="63"/>
    </row>
    <row r="605" s="38" customFormat="1" spans="1:14">
      <c r="A605" s="84" t="s">
        <v>69</v>
      </c>
      <c r="B605" s="85" t="s">
        <v>811</v>
      </c>
      <c r="C605" s="86">
        <v>94.3333333333333</v>
      </c>
      <c r="D605" s="115"/>
      <c r="E605" s="92"/>
      <c r="F605" s="92"/>
      <c r="G605" s="88"/>
      <c r="H605" s="89">
        <f>COUNT(C605:C620)</f>
        <v>16</v>
      </c>
      <c r="I605" s="96">
        <f>COUNTIF(C605:C620,"&gt;=95")</f>
        <v>4</v>
      </c>
      <c r="J605" s="96">
        <f>COUNTIF(C605:C620,"&lt;85")</f>
        <v>0</v>
      </c>
      <c r="K605" s="97">
        <f>I605/H605</f>
        <v>0.25</v>
      </c>
      <c r="L605" s="97">
        <f>J605/H605</f>
        <v>0</v>
      </c>
      <c r="M605" s="98">
        <f>K605*60+40</f>
        <v>55</v>
      </c>
      <c r="N605" s="63"/>
    </row>
    <row r="606" s="38" customFormat="1" spans="1:14">
      <c r="A606" s="90"/>
      <c r="B606" s="111" t="s">
        <v>732</v>
      </c>
      <c r="C606" s="86">
        <v>94.3333333333333</v>
      </c>
      <c r="D606" s="108"/>
      <c r="E606" s="92"/>
      <c r="F606" s="92"/>
      <c r="G606" s="88"/>
      <c r="H606" s="91"/>
      <c r="I606" s="99"/>
      <c r="J606" s="99"/>
      <c r="K606" s="100"/>
      <c r="L606" s="100"/>
      <c r="M606" s="101"/>
      <c r="N606" s="63"/>
    </row>
    <row r="607" s="38" customFormat="1" spans="1:14">
      <c r="A607" s="90"/>
      <c r="B607" s="111" t="s">
        <v>812</v>
      </c>
      <c r="C607" s="86">
        <v>94.3333333333333</v>
      </c>
      <c r="D607" s="108"/>
      <c r="E607" s="92"/>
      <c r="F607" s="92"/>
      <c r="G607" s="88"/>
      <c r="H607" s="91"/>
      <c r="I607" s="99"/>
      <c r="J607" s="99"/>
      <c r="K607" s="100"/>
      <c r="L607" s="100"/>
      <c r="M607" s="101"/>
      <c r="N607" s="63"/>
    </row>
    <row r="608" s="38" customFormat="1" spans="1:14">
      <c r="A608" s="90"/>
      <c r="B608" s="111" t="s">
        <v>813</v>
      </c>
      <c r="C608" s="86">
        <v>95.3333333333333</v>
      </c>
      <c r="D608" s="108"/>
      <c r="E608" s="92"/>
      <c r="F608" s="92"/>
      <c r="G608" s="88"/>
      <c r="H608" s="91"/>
      <c r="I608" s="99"/>
      <c r="J608" s="99"/>
      <c r="K608" s="100"/>
      <c r="L608" s="100"/>
      <c r="M608" s="101"/>
      <c r="N608" s="63"/>
    </row>
    <row r="609" s="38" customFormat="1" spans="1:14">
      <c r="A609" s="90"/>
      <c r="B609" s="111" t="s">
        <v>814</v>
      </c>
      <c r="C609" s="86">
        <v>94</v>
      </c>
      <c r="D609" s="108"/>
      <c r="E609" s="92"/>
      <c r="F609" s="92"/>
      <c r="G609" s="88"/>
      <c r="H609" s="91"/>
      <c r="I609" s="99"/>
      <c r="J609" s="99"/>
      <c r="K609" s="100"/>
      <c r="L609" s="100"/>
      <c r="M609" s="101"/>
      <c r="N609" s="63"/>
    </row>
    <row r="610" s="38" customFormat="1" spans="1:14">
      <c r="A610" s="90"/>
      <c r="B610" s="111" t="s">
        <v>815</v>
      </c>
      <c r="C610" s="86">
        <v>91.3333333333333</v>
      </c>
      <c r="D610" s="108"/>
      <c r="E610" s="92"/>
      <c r="F610" s="92"/>
      <c r="G610" s="88"/>
      <c r="H610" s="91"/>
      <c r="I610" s="99"/>
      <c r="J610" s="99"/>
      <c r="K610" s="100"/>
      <c r="L610" s="100"/>
      <c r="M610" s="101"/>
      <c r="N610" s="63"/>
    </row>
    <row r="611" s="38" customFormat="1" spans="1:14">
      <c r="A611" s="90"/>
      <c r="B611" s="111" t="s">
        <v>816</v>
      </c>
      <c r="C611" s="86">
        <v>94</v>
      </c>
      <c r="D611" s="108"/>
      <c r="E611" s="92"/>
      <c r="F611" s="92"/>
      <c r="G611" s="88"/>
      <c r="H611" s="91"/>
      <c r="I611" s="99"/>
      <c r="J611" s="99"/>
      <c r="K611" s="100"/>
      <c r="L611" s="100"/>
      <c r="M611" s="101"/>
      <c r="N611" s="63"/>
    </row>
    <row r="612" s="38" customFormat="1" spans="1:14">
      <c r="A612" s="90"/>
      <c r="B612" s="111" t="s">
        <v>817</v>
      </c>
      <c r="C612" s="86">
        <v>95</v>
      </c>
      <c r="D612" s="108"/>
      <c r="E612" s="92"/>
      <c r="F612" s="92"/>
      <c r="G612" s="88"/>
      <c r="H612" s="91"/>
      <c r="I612" s="99"/>
      <c r="J612" s="99"/>
      <c r="K612" s="100"/>
      <c r="L612" s="100"/>
      <c r="M612" s="101"/>
      <c r="N612" s="63"/>
    </row>
    <row r="613" s="38" customFormat="1" spans="1:14">
      <c r="A613" s="90"/>
      <c r="B613" s="111" t="s">
        <v>581</v>
      </c>
      <c r="C613" s="86">
        <v>91.3333333333333</v>
      </c>
      <c r="D613" s="108"/>
      <c r="E613" s="92"/>
      <c r="F613" s="92"/>
      <c r="G613" s="88"/>
      <c r="H613" s="91"/>
      <c r="I613" s="99"/>
      <c r="J613" s="99"/>
      <c r="K613" s="100"/>
      <c r="L613" s="100"/>
      <c r="M613" s="101"/>
      <c r="N613" s="63"/>
    </row>
    <row r="614" s="38" customFormat="1" spans="1:14">
      <c r="A614" s="90"/>
      <c r="B614" s="111" t="s">
        <v>818</v>
      </c>
      <c r="C614" s="86">
        <v>96.6666666666667</v>
      </c>
      <c r="D614" s="108"/>
      <c r="E614" s="92"/>
      <c r="F614" s="92"/>
      <c r="G614" s="88"/>
      <c r="H614" s="91"/>
      <c r="I614" s="99"/>
      <c r="J614" s="99"/>
      <c r="K614" s="100"/>
      <c r="L614" s="100"/>
      <c r="M614" s="101"/>
      <c r="N614" s="63"/>
    </row>
    <row r="615" s="38" customFormat="1" spans="1:14">
      <c r="A615" s="90"/>
      <c r="B615" s="111" t="s">
        <v>819</v>
      </c>
      <c r="C615" s="86">
        <v>97</v>
      </c>
      <c r="D615" s="108"/>
      <c r="E615" s="92"/>
      <c r="F615" s="92"/>
      <c r="G615" s="88"/>
      <c r="H615" s="91"/>
      <c r="I615" s="99"/>
      <c r="J615" s="99"/>
      <c r="K615" s="100"/>
      <c r="L615" s="100"/>
      <c r="M615" s="101"/>
      <c r="N615" s="63"/>
    </row>
    <row r="616" s="38" customFormat="1" spans="1:14">
      <c r="A616" s="90"/>
      <c r="B616" s="111" t="s">
        <v>820</v>
      </c>
      <c r="C616" s="86">
        <v>93</v>
      </c>
      <c r="D616" s="108"/>
      <c r="E616" s="92"/>
      <c r="F616" s="92"/>
      <c r="G616" s="88"/>
      <c r="H616" s="91"/>
      <c r="I616" s="99"/>
      <c r="J616" s="99"/>
      <c r="K616" s="100"/>
      <c r="L616" s="100"/>
      <c r="M616" s="101"/>
      <c r="N616" s="63"/>
    </row>
    <row r="617" s="38" customFormat="1" spans="1:14">
      <c r="A617" s="90"/>
      <c r="B617" s="111" t="s">
        <v>821</v>
      </c>
      <c r="C617" s="86">
        <v>93</v>
      </c>
      <c r="D617" s="108"/>
      <c r="E617" s="92"/>
      <c r="F617" s="92"/>
      <c r="G617" s="88"/>
      <c r="H617" s="91"/>
      <c r="I617" s="99"/>
      <c r="J617" s="99"/>
      <c r="K617" s="100"/>
      <c r="L617" s="100"/>
      <c r="M617" s="101"/>
      <c r="N617" s="63"/>
    </row>
    <row r="618" s="38" customFormat="1" spans="1:14">
      <c r="A618" s="90"/>
      <c r="B618" s="111" t="s">
        <v>822</v>
      </c>
      <c r="C618" s="86">
        <v>88.3333333333333</v>
      </c>
      <c r="D618" s="108"/>
      <c r="E618" s="92"/>
      <c r="F618" s="92"/>
      <c r="G618" s="88"/>
      <c r="H618" s="91"/>
      <c r="I618" s="99"/>
      <c r="J618" s="99"/>
      <c r="K618" s="100"/>
      <c r="L618" s="100"/>
      <c r="M618" s="101"/>
      <c r="N618" s="63"/>
    </row>
    <row r="619" s="38" customFormat="1" spans="1:14">
      <c r="A619" s="90"/>
      <c r="B619" s="111" t="s">
        <v>823</v>
      </c>
      <c r="C619" s="86">
        <v>94</v>
      </c>
      <c r="D619" s="108"/>
      <c r="E619" s="92"/>
      <c r="F619" s="92"/>
      <c r="G619" s="88"/>
      <c r="H619" s="91"/>
      <c r="I619" s="99"/>
      <c r="J619" s="99"/>
      <c r="K619" s="100"/>
      <c r="L619" s="100"/>
      <c r="M619" s="101"/>
      <c r="N619" s="63"/>
    </row>
    <row r="620" s="38" customFormat="1" spans="1:14">
      <c r="A620" s="121"/>
      <c r="B620" s="111" t="s">
        <v>824</v>
      </c>
      <c r="C620" s="86">
        <v>93.6666666666667</v>
      </c>
      <c r="D620" s="108"/>
      <c r="E620" s="92"/>
      <c r="F620" s="92"/>
      <c r="G620" s="88"/>
      <c r="H620" s="122"/>
      <c r="I620" s="124"/>
      <c r="J620" s="124"/>
      <c r="K620" s="125"/>
      <c r="L620" s="125"/>
      <c r="M620" s="113"/>
      <c r="N620" s="63"/>
    </row>
    <row r="621" s="38" customFormat="1" spans="1:14">
      <c r="A621" s="105" t="s">
        <v>70</v>
      </c>
      <c r="B621" s="85" t="s">
        <v>811</v>
      </c>
      <c r="C621" s="86">
        <v>94.3333333333333</v>
      </c>
      <c r="D621" s="92"/>
      <c r="E621" s="92"/>
      <c r="F621" s="92"/>
      <c r="G621" s="88"/>
      <c r="H621" s="89">
        <f>COUNT(C621:C633)</f>
        <v>13</v>
      </c>
      <c r="I621" s="96">
        <f>COUNTIF(C621:C633,"&gt;=95")</f>
        <v>7</v>
      </c>
      <c r="J621" s="96">
        <f>COUNTIF(C621:C633,"&lt;85")</f>
        <v>0</v>
      </c>
      <c r="K621" s="97">
        <f>I621/H621</f>
        <v>0.538461538461538</v>
      </c>
      <c r="L621" s="97">
        <f>J621/H621</f>
        <v>0</v>
      </c>
      <c r="M621" s="98">
        <f>K621*60+40</f>
        <v>72.3076923076923</v>
      </c>
      <c r="N621" s="63"/>
    </row>
    <row r="622" s="38" customFormat="1" spans="1:14">
      <c r="A622" s="105"/>
      <c r="B622" s="106" t="s">
        <v>825</v>
      </c>
      <c r="C622" s="86">
        <v>95.3333333333333</v>
      </c>
      <c r="D622" s="92"/>
      <c r="E622" s="92"/>
      <c r="F622" s="92"/>
      <c r="G622" s="88"/>
      <c r="H622" s="91"/>
      <c r="I622" s="99"/>
      <c r="J622" s="99"/>
      <c r="K622" s="100"/>
      <c r="L622" s="100"/>
      <c r="M622" s="101"/>
      <c r="N622" s="63"/>
    </row>
    <row r="623" s="38" customFormat="1" spans="1:14">
      <c r="A623" s="105"/>
      <c r="B623" s="85" t="s">
        <v>813</v>
      </c>
      <c r="C623" s="86">
        <v>95.3333333333333</v>
      </c>
      <c r="D623" s="92"/>
      <c r="E623" s="92"/>
      <c r="F623" s="92"/>
      <c r="G623" s="88"/>
      <c r="H623" s="91"/>
      <c r="I623" s="99"/>
      <c r="J623" s="99"/>
      <c r="K623" s="100"/>
      <c r="L623" s="100"/>
      <c r="M623" s="101"/>
      <c r="N623" s="63"/>
    </row>
    <row r="624" s="38" customFormat="1" spans="1:14">
      <c r="A624" s="105"/>
      <c r="B624" s="85" t="s">
        <v>826</v>
      </c>
      <c r="C624" s="86">
        <v>97.6666666666667</v>
      </c>
      <c r="D624" s="88"/>
      <c r="E624" s="92"/>
      <c r="F624" s="92"/>
      <c r="G624" s="88"/>
      <c r="H624" s="91"/>
      <c r="I624" s="99"/>
      <c r="J624" s="99"/>
      <c r="K624" s="100"/>
      <c r="L624" s="100"/>
      <c r="M624" s="101"/>
      <c r="N624" s="63"/>
    </row>
    <row r="625" s="38" customFormat="1" spans="1:14">
      <c r="A625" s="105"/>
      <c r="B625" s="85" t="s">
        <v>808</v>
      </c>
      <c r="C625" s="86">
        <v>96</v>
      </c>
      <c r="D625" s="88"/>
      <c r="E625" s="92"/>
      <c r="F625" s="92"/>
      <c r="G625" s="88"/>
      <c r="H625" s="91"/>
      <c r="I625" s="99"/>
      <c r="J625" s="99"/>
      <c r="K625" s="100"/>
      <c r="L625" s="100"/>
      <c r="M625" s="101"/>
      <c r="N625" s="63"/>
    </row>
    <row r="626" s="38" customFormat="1" spans="1:14">
      <c r="A626" s="105"/>
      <c r="B626" s="85" t="s">
        <v>827</v>
      </c>
      <c r="C626" s="86">
        <v>96</v>
      </c>
      <c r="D626" s="88"/>
      <c r="E626" s="92"/>
      <c r="F626" s="92"/>
      <c r="G626" s="88"/>
      <c r="H626" s="91"/>
      <c r="I626" s="99"/>
      <c r="J626" s="99"/>
      <c r="K626" s="100"/>
      <c r="L626" s="100"/>
      <c r="M626" s="101"/>
      <c r="N626" s="63"/>
    </row>
    <row r="627" s="38" customFormat="1" spans="1:14">
      <c r="A627" s="105"/>
      <c r="B627" s="85" t="s">
        <v>828</v>
      </c>
      <c r="C627" s="86">
        <v>96.6666666666667</v>
      </c>
      <c r="D627" s="88"/>
      <c r="E627" s="92"/>
      <c r="F627" s="92"/>
      <c r="G627" s="88"/>
      <c r="H627" s="91"/>
      <c r="I627" s="99"/>
      <c r="J627" s="99"/>
      <c r="K627" s="100"/>
      <c r="L627" s="100"/>
      <c r="M627" s="101"/>
      <c r="N627" s="63"/>
    </row>
    <row r="628" s="38" customFormat="1" spans="1:14">
      <c r="A628" s="105"/>
      <c r="B628" s="85" t="s">
        <v>829</v>
      </c>
      <c r="C628" s="86">
        <v>96</v>
      </c>
      <c r="D628" s="88"/>
      <c r="E628" s="92"/>
      <c r="F628" s="92"/>
      <c r="G628" s="88"/>
      <c r="H628" s="91"/>
      <c r="I628" s="99"/>
      <c r="J628" s="99"/>
      <c r="K628" s="100"/>
      <c r="L628" s="100"/>
      <c r="M628" s="101"/>
      <c r="N628" s="63"/>
    </row>
    <row r="629" s="38" customFormat="1" spans="1:14">
      <c r="A629" s="105"/>
      <c r="B629" s="106" t="s">
        <v>818</v>
      </c>
      <c r="C629" s="86">
        <v>94.9</v>
      </c>
      <c r="D629" s="88"/>
      <c r="E629" s="92"/>
      <c r="F629" s="92"/>
      <c r="G629" s="88"/>
      <c r="H629" s="91"/>
      <c r="I629" s="99"/>
      <c r="J629" s="99"/>
      <c r="K629" s="100"/>
      <c r="L629" s="100"/>
      <c r="M629" s="101"/>
      <c r="N629" s="63"/>
    </row>
    <row r="630" s="38" customFormat="1" spans="1:14">
      <c r="A630" s="105"/>
      <c r="B630" s="106" t="s">
        <v>830</v>
      </c>
      <c r="C630" s="86">
        <v>87</v>
      </c>
      <c r="D630" s="88"/>
      <c r="E630" s="92"/>
      <c r="F630" s="92"/>
      <c r="G630" s="88"/>
      <c r="H630" s="91"/>
      <c r="I630" s="99"/>
      <c r="J630" s="99"/>
      <c r="K630" s="100"/>
      <c r="L630" s="100"/>
      <c r="M630" s="101"/>
      <c r="N630" s="63"/>
    </row>
    <row r="631" s="38" customFormat="1" spans="1:14">
      <c r="A631" s="105"/>
      <c r="B631" s="106" t="s">
        <v>831</v>
      </c>
      <c r="C631" s="86">
        <v>90.3333333333333</v>
      </c>
      <c r="D631" s="88"/>
      <c r="E631" s="92"/>
      <c r="F631" s="92"/>
      <c r="G631" s="88"/>
      <c r="H631" s="91"/>
      <c r="I631" s="99"/>
      <c r="J631" s="99"/>
      <c r="K631" s="100"/>
      <c r="L631" s="100"/>
      <c r="M631" s="101"/>
      <c r="N631" s="63"/>
    </row>
    <row r="632" s="38" customFormat="1" spans="1:14">
      <c r="A632" s="105"/>
      <c r="B632" s="106" t="s">
        <v>832</v>
      </c>
      <c r="C632" s="86">
        <v>93</v>
      </c>
      <c r="D632" s="88"/>
      <c r="E632" s="92"/>
      <c r="F632" s="92"/>
      <c r="G632" s="88"/>
      <c r="H632" s="91"/>
      <c r="I632" s="99"/>
      <c r="J632" s="99"/>
      <c r="K632" s="100"/>
      <c r="L632" s="100"/>
      <c r="M632" s="101"/>
      <c r="N632" s="63"/>
    </row>
    <row r="633" s="38" customFormat="1" spans="1:14">
      <c r="A633" s="105"/>
      <c r="B633" s="106" t="s">
        <v>820</v>
      </c>
      <c r="C633" s="86">
        <v>93</v>
      </c>
      <c r="D633" s="88"/>
      <c r="E633" s="92"/>
      <c r="F633" s="92"/>
      <c r="G633" s="88"/>
      <c r="H633" s="122"/>
      <c r="I633" s="124"/>
      <c r="J633" s="124"/>
      <c r="K633" s="125"/>
      <c r="L633" s="125"/>
      <c r="M633" s="113"/>
      <c r="N633" s="63"/>
    </row>
    <row r="634" s="38" customFormat="1" spans="1:14">
      <c r="A634" s="84" t="s">
        <v>71</v>
      </c>
      <c r="B634" s="106" t="s">
        <v>833</v>
      </c>
      <c r="C634" s="86">
        <v>96</v>
      </c>
      <c r="D634" s="92"/>
      <c r="E634" s="92"/>
      <c r="F634" s="92"/>
      <c r="G634" s="88"/>
      <c r="H634" s="89">
        <f>COUNT(C634:C644)</f>
        <v>11</v>
      </c>
      <c r="I634" s="96">
        <f>COUNTIF(C634:C644,"&gt;=95")</f>
        <v>6</v>
      </c>
      <c r="J634" s="96">
        <f>COUNTIF(C634:C644,"&lt;85")</f>
        <v>0</v>
      </c>
      <c r="K634" s="97">
        <f>I634/H634</f>
        <v>0.545454545454545</v>
      </c>
      <c r="L634" s="97">
        <f>J634/H634</f>
        <v>0</v>
      </c>
      <c r="M634" s="98">
        <f>K634*60+40</f>
        <v>72.7272727272727</v>
      </c>
      <c r="N634" s="63"/>
    </row>
    <row r="635" s="38" customFormat="1" spans="1:14">
      <c r="A635" s="90"/>
      <c r="B635" s="106" t="s">
        <v>774</v>
      </c>
      <c r="C635" s="86">
        <v>96.6666666666667</v>
      </c>
      <c r="D635" s="92"/>
      <c r="E635" s="92"/>
      <c r="F635" s="92"/>
      <c r="G635" s="88"/>
      <c r="H635" s="91"/>
      <c r="I635" s="99"/>
      <c r="J635" s="99"/>
      <c r="K635" s="100"/>
      <c r="L635" s="100"/>
      <c r="M635" s="101"/>
      <c r="N635" s="63"/>
    </row>
    <row r="636" s="38" customFormat="1" spans="1:14">
      <c r="A636" s="90"/>
      <c r="B636" s="106" t="s">
        <v>834</v>
      </c>
      <c r="C636" s="86">
        <v>93.6666666666667</v>
      </c>
      <c r="D636" s="92"/>
      <c r="E636" s="92"/>
      <c r="F636" s="92"/>
      <c r="G636" s="88"/>
      <c r="H636" s="91"/>
      <c r="I636" s="99"/>
      <c r="J636" s="99"/>
      <c r="K636" s="100"/>
      <c r="L636" s="100"/>
      <c r="M636" s="101"/>
      <c r="N636" s="63"/>
    </row>
    <row r="637" s="38" customFormat="1" spans="1:14">
      <c r="A637" s="90"/>
      <c r="B637" s="106" t="s">
        <v>818</v>
      </c>
      <c r="C637" s="86">
        <v>96.6666666666667</v>
      </c>
      <c r="D637" s="92"/>
      <c r="E637" s="92"/>
      <c r="F637" s="92"/>
      <c r="G637" s="88"/>
      <c r="H637" s="91"/>
      <c r="I637" s="99"/>
      <c r="J637" s="99"/>
      <c r="K637" s="100"/>
      <c r="L637" s="100"/>
      <c r="M637" s="101"/>
      <c r="N637" s="63"/>
    </row>
    <row r="638" s="38" customFormat="1" spans="1:14">
      <c r="A638" s="90"/>
      <c r="B638" s="106" t="s">
        <v>835</v>
      </c>
      <c r="C638" s="86">
        <v>98.25</v>
      </c>
      <c r="D638" s="92"/>
      <c r="E638" s="92"/>
      <c r="F638" s="92"/>
      <c r="G638" s="88"/>
      <c r="H638" s="91"/>
      <c r="I638" s="99"/>
      <c r="J638" s="99"/>
      <c r="K638" s="100"/>
      <c r="L638" s="100"/>
      <c r="M638" s="101"/>
      <c r="N638" s="63"/>
    </row>
    <row r="639" s="38" customFormat="1" spans="1:14">
      <c r="A639" s="90"/>
      <c r="B639" s="106" t="s">
        <v>836</v>
      </c>
      <c r="C639" s="86">
        <v>96.6666666666667</v>
      </c>
      <c r="D639" s="92"/>
      <c r="E639" s="92"/>
      <c r="F639" s="92"/>
      <c r="G639" s="88"/>
      <c r="H639" s="91"/>
      <c r="I639" s="99"/>
      <c r="J639" s="99"/>
      <c r="K639" s="100"/>
      <c r="L639" s="100"/>
      <c r="M639" s="101"/>
      <c r="N639" s="63"/>
    </row>
    <row r="640" s="38" customFormat="1" spans="1:14">
      <c r="A640" s="90"/>
      <c r="B640" s="106" t="s">
        <v>837</v>
      </c>
      <c r="C640" s="86">
        <v>92.6666666666667</v>
      </c>
      <c r="D640" s="92"/>
      <c r="E640" s="92"/>
      <c r="F640" s="92"/>
      <c r="G640" s="88"/>
      <c r="H640" s="91"/>
      <c r="I640" s="99"/>
      <c r="J640" s="99"/>
      <c r="K640" s="100"/>
      <c r="L640" s="100"/>
      <c r="M640" s="101"/>
      <c r="N640" s="63"/>
    </row>
    <row r="641" s="38" customFormat="1" spans="1:14">
      <c r="A641" s="90"/>
      <c r="B641" s="106" t="s">
        <v>838</v>
      </c>
      <c r="C641" s="86">
        <v>91</v>
      </c>
      <c r="D641" s="92"/>
      <c r="E641" s="92"/>
      <c r="F641" s="92"/>
      <c r="G641" s="88"/>
      <c r="H641" s="91"/>
      <c r="I641" s="99"/>
      <c r="J641" s="99"/>
      <c r="K641" s="100"/>
      <c r="L641" s="100"/>
      <c r="M641" s="101"/>
      <c r="N641" s="63"/>
    </row>
    <row r="642" s="38" customFormat="1" spans="1:14">
      <c r="A642" s="90"/>
      <c r="B642" s="106" t="s">
        <v>839</v>
      </c>
      <c r="C642" s="86">
        <v>91.3333333333333</v>
      </c>
      <c r="D642" s="92"/>
      <c r="E642" s="92"/>
      <c r="F642" s="92"/>
      <c r="G642" s="88"/>
      <c r="H642" s="91"/>
      <c r="I642" s="99"/>
      <c r="J642" s="99"/>
      <c r="K642" s="100"/>
      <c r="L642" s="100"/>
      <c r="M642" s="101"/>
      <c r="N642" s="63"/>
    </row>
    <row r="643" s="38" customFormat="1" spans="1:14">
      <c r="A643" s="90"/>
      <c r="B643" s="106" t="s">
        <v>840</v>
      </c>
      <c r="C643" s="86">
        <v>92.6666666666667</v>
      </c>
      <c r="D643" s="92"/>
      <c r="E643" s="92"/>
      <c r="F643" s="92"/>
      <c r="G643" s="88"/>
      <c r="H643" s="91"/>
      <c r="I643" s="99"/>
      <c r="J643" s="99"/>
      <c r="K643" s="100"/>
      <c r="L643" s="100"/>
      <c r="M643" s="101"/>
      <c r="N643" s="63"/>
    </row>
    <row r="644" s="38" customFormat="1" spans="1:14">
      <c r="A644" s="90"/>
      <c r="B644" s="106" t="s">
        <v>819</v>
      </c>
      <c r="C644" s="86">
        <v>98.6666666666667</v>
      </c>
      <c r="D644" s="92"/>
      <c r="E644" s="92"/>
      <c r="F644" s="92"/>
      <c r="G644" s="88"/>
      <c r="H644" s="91"/>
      <c r="I644" s="99"/>
      <c r="J644" s="99"/>
      <c r="K644" s="100"/>
      <c r="L644" s="100"/>
      <c r="M644" s="101"/>
      <c r="N644" s="63"/>
    </row>
    <row r="645" s="38" customFormat="1" ht="16.05" customHeight="1" spans="1:14">
      <c r="A645" s="84" t="s">
        <v>72</v>
      </c>
      <c r="B645" s="133" t="s">
        <v>628</v>
      </c>
      <c r="C645" s="86">
        <v>95.3333333333333</v>
      </c>
      <c r="D645" s="92"/>
      <c r="E645" s="92"/>
      <c r="F645" s="92"/>
      <c r="G645" s="88"/>
      <c r="H645" s="89">
        <f>COUNT(C645:C655)</f>
        <v>11</v>
      </c>
      <c r="I645" s="96">
        <f>COUNTIF(C645:C655,"&gt;=95")</f>
        <v>3</v>
      </c>
      <c r="J645" s="96">
        <f>COUNTIF(C645:C655,"&lt;85")</f>
        <v>6</v>
      </c>
      <c r="K645" s="97">
        <f>I645/H645</f>
        <v>0.272727272727273</v>
      </c>
      <c r="L645" s="97">
        <f>J645/H645</f>
        <v>0.545454545454545</v>
      </c>
      <c r="M645" s="98">
        <f>K645*60+40</f>
        <v>56.3636363636364</v>
      </c>
      <c r="N645" s="63"/>
    </row>
    <row r="646" s="38" customFormat="1" ht="16.05" customHeight="1" spans="1:14">
      <c r="A646" s="90"/>
      <c r="B646" s="94" t="s">
        <v>841</v>
      </c>
      <c r="C646" s="86">
        <v>98</v>
      </c>
      <c r="D646" s="92"/>
      <c r="E646" s="92"/>
      <c r="F646" s="92"/>
      <c r="G646" s="88"/>
      <c r="H646" s="91"/>
      <c r="I646" s="99"/>
      <c r="J646" s="99"/>
      <c r="K646" s="100"/>
      <c r="L646" s="100"/>
      <c r="M646" s="101"/>
      <c r="N646" s="63"/>
    </row>
    <row r="647" s="38" customFormat="1" spans="1:14">
      <c r="A647" s="90"/>
      <c r="B647" s="112" t="s">
        <v>842</v>
      </c>
      <c r="C647" s="86">
        <v>97.6666666666667</v>
      </c>
      <c r="D647" s="92"/>
      <c r="E647" s="92"/>
      <c r="F647" s="92"/>
      <c r="G647" s="88"/>
      <c r="H647" s="91"/>
      <c r="I647" s="99"/>
      <c r="J647" s="99"/>
      <c r="K647" s="100"/>
      <c r="L647" s="100"/>
      <c r="M647" s="101"/>
      <c r="N647" s="63"/>
    </row>
    <row r="648" s="38" customFormat="1" spans="1:14">
      <c r="A648" s="90"/>
      <c r="B648" s="112" t="s">
        <v>843</v>
      </c>
      <c r="C648" s="86">
        <v>81.6666666666667</v>
      </c>
      <c r="D648" s="92"/>
      <c r="E648" s="92"/>
      <c r="F648" s="92"/>
      <c r="G648" s="88"/>
      <c r="H648" s="91"/>
      <c r="I648" s="99"/>
      <c r="J648" s="99"/>
      <c r="K648" s="100"/>
      <c r="L648" s="100"/>
      <c r="M648" s="101"/>
      <c r="N648" s="63"/>
    </row>
    <row r="649" s="38" customFormat="1" spans="1:14">
      <c r="A649" s="90"/>
      <c r="B649" s="112" t="s">
        <v>844</v>
      </c>
      <c r="C649" s="86">
        <v>82.6666666666667</v>
      </c>
      <c r="D649" s="92"/>
      <c r="E649" s="92"/>
      <c r="F649" s="92"/>
      <c r="G649" s="88"/>
      <c r="H649" s="91"/>
      <c r="I649" s="99"/>
      <c r="J649" s="99"/>
      <c r="K649" s="100"/>
      <c r="L649" s="100"/>
      <c r="M649" s="101"/>
      <c r="N649" s="63"/>
    </row>
    <row r="650" s="38" customFormat="1" spans="1:14">
      <c r="A650" s="90"/>
      <c r="B650" s="112" t="s">
        <v>845</v>
      </c>
      <c r="C650" s="86">
        <v>94.6666666666667</v>
      </c>
      <c r="D650" s="92"/>
      <c r="E650" s="92"/>
      <c r="F650" s="92"/>
      <c r="G650" s="88"/>
      <c r="H650" s="91"/>
      <c r="I650" s="99"/>
      <c r="J650" s="99"/>
      <c r="K650" s="100"/>
      <c r="L650" s="100"/>
      <c r="M650" s="101"/>
      <c r="N650" s="63"/>
    </row>
    <row r="651" s="38" customFormat="1" spans="1:14">
      <c r="A651" s="90"/>
      <c r="B651" s="112" t="s">
        <v>846</v>
      </c>
      <c r="C651" s="86">
        <v>84.6666666666667</v>
      </c>
      <c r="D651" s="92"/>
      <c r="E651" s="92"/>
      <c r="F651" s="92"/>
      <c r="G651" s="88"/>
      <c r="H651" s="91"/>
      <c r="I651" s="99"/>
      <c r="J651" s="99"/>
      <c r="K651" s="100"/>
      <c r="L651" s="100"/>
      <c r="M651" s="101"/>
      <c r="N651" s="63"/>
    </row>
    <row r="652" s="38" customFormat="1" spans="1:14">
      <c r="A652" s="90"/>
      <c r="B652" s="112" t="s">
        <v>847</v>
      </c>
      <c r="C652" s="86">
        <v>84.6666666666667</v>
      </c>
      <c r="D652" s="92"/>
      <c r="E652" s="92"/>
      <c r="F652" s="92"/>
      <c r="G652" s="88"/>
      <c r="H652" s="91"/>
      <c r="I652" s="99"/>
      <c r="J652" s="99"/>
      <c r="K652" s="100"/>
      <c r="L652" s="100"/>
      <c r="M652" s="101"/>
      <c r="N652" s="63"/>
    </row>
    <row r="653" s="38" customFormat="1" spans="1:14">
      <c r="A653" s="90"/>
      <c r="B653" s="112" t="s">
        <v>848</v>
      </c>
      <c r="C653" s="86">
        <v>90.6666666666667</v>
      </c>
      <c r="D653" s="92"/>
      <c r="E653" s="92"/>
      <c r="F653" s="92"/>
      <c r="G653" s="88"/>
      <c r="H653" s="91"/>
      <c r="I653" s="99"/>
      <c r="J653" s="99"/>
      <c r="K653" s="100"/>
      <c r="L653" s="100"/>
      <c r="M653" s="101"/>
      <c r="N653" s="63"/>
    </row>
    <row r="654" s="38" customFormat="1" spans="1:14">
      <c r="A654" s="90"/>
      <c r="B654" s="112" t="s">
        <v>849</v>
      </c>
      <c r="C654" s="86">
        <v>84</v>
      </c>
      <c r="D654" s="92"/>
      <c r="E654" s="92"/>
      <c r="F654" s="92"/>
      <c r="G654" s="88"/>
      <c r="H654" s="91"/>
      <c r="I654" s="99"/>
      <c r="J654" s="99"/>
      <c r="K654" s="100"/>
      <c r="L654" s="100"/>
      <c r="M654" s="101"/>
      <c r="N654" s="63"/>
    </row>
    <row r="655" s="38" customFormat="1" spans="1:14">
      <c r="A655" s="90"/>
      <c r="B655" s="112" t="s">
        <v>850</v>
      </c>
      <c r="C655" s="86">
        <v>81</v>
      </c>
      <c r="D655" s="92"/>
      <c r="E655" s="92"/>
      <c r="F655" s="92"/>
      <c r="G655" s="88"/>
      <c r="H655" s="91"/>
      <c r="I655" s="99"/>
      <c r="J655" s="99"/>
      <c r="K655" s="100"/>
      <c r="L655" s="100"/>
      <c r="M655" s="101"/>
      <c r="N655" s="63"/>
    </row>
    <row r="656" s="38" customFormat="1" spans="1:14">
      <c r="A656" s="137" t="s">
        <v>73</v>
      </c>
      <c r="B656" s="111" t="s">
        <v>796</v>
      </c>
      <c r="C656" s="86">
        <v>97.6666666666667</v>
      </c>
      <c r="D656" s="92"/>
      <c r="E656" s="92"/>
      <c r="F656" s="92"/>
      <c r="G656" s="88"/>
      <c r="H656" s="107">
        <f>COUNT(C656:C668)</f>
        <v>13</v>
      </c>
      <c r="I656" s="92">
        <f>COUNTIF(C656:C668,"&gt;=95")</f>
        <v>3</v>
      </c>
      <c r="J656" s="92">
        <f>COUNTIF(C656:C668,"&lt;85")</f>
        <v>0</v>
      </c>
      <c r="K656" s="114">
        <f>I656/H656</f>
        <v>0.230769230769231</v>
      </c>
      <c r="L656" s="114">
        <f>J656/H656</f>
        <v>0</v>
      </c>
      <c r="M656" s="115">
        <f>K656*60+40</f>
        <v>53.8461538461538</v>
      </c>
      <c r="N656" s="63"/>
    </row>
    <row r="657" s="38" customFormat="1" spans="1:14">
      <c r="A657" s="138"/>
      <c r="B657" s="111" t="s">
        <v>851</v>
      </c>
      <c r="C657" s="86">
        <v>98.6666666666667</v>
      </c>
      <c r="D657" s="92"/>
      <c r="E657" s="92"/>
      <c r="F657" s="92"/>
      <c r="G657" s="88"/>
      <c r="H657" s="107"/>
      <c r="I657" s="92"/>
      <c r="J657" s="92"/>
      <c r="K657" s="114"/>
      <c r="L657" s="114"/>
      <c r="M657" s="115"/>
      <c r="N657" s="63"/>
    </row>
    <row r="658" s="38" customFormat="1" spans="1:14">
      <c r="A658" s="138"/>
      <c r="B658" s="111" t="s">
        <v>852</v>
      </c>
      <c r="C658" s="86">
        <v>93.3333333333333</v>
      </c>
      <c r="D658" s="92"/>
      <c r="E658" s="92"/>
      <c r="F658" s="92"/>
      <c r="G658" s="88"/>
      <c r="H658" s="107"/>
      <c r="I658" s="92"/>
      <c r="J658" s="92"/>
      <c r="K658" s="114"/>
      <c r="L658" s="114"/>
      <c r="M658" s="115"/>
      <c r="N658" s="63"/>
    </row>
    <row r="659" s="38" customFormat="1" spans="1:14">
      <c r="A659" s="138"/>
      <c r="B659" s="111" t="s">
        <v>853</v>
      </c>
      <c r="C659" s="86">
        <v>96.6666666666667</v>
      </c>
      <c r="D659" s="92"/>
      <c r="E659" s="92"/>
      <c r="F659" s="92"/>
      <c r="G659" s="88"/>
      <c r="H659" s="107"/>
      <c r="I659" s="92"/>
      <c r="J659" s="92"/>
      <c r="K659" s="114"/>
      <c r="L659" s="114"/>
      <c r="M659" s="115"/>
      <c r="N659" s="63"/>
    </row>
    <row r="660" s="38" customFormat="1" spans="1:14">
      <c r="A660" s="138"/>
      <c r="B660" s="111" t="s">
        <v>854</v>
      </c>
      <c r="C660" s="86">
        <v>92.6666666666667</v>
      </c>
      <c r="D660" s="92"/>
      <c r="E660" s="92"/>
      <c r="F660" s="92"/>
      <c r="G660" s="88"/>
      <c r="H660" s="107"/>
      <c r="I660" s="92"/>
      <c r="J660" s="92"/>
      <c r="K660" s="114"/>
      <c r="L660" s="114"/>
      <c r="M660" s="115"/>
      <c r="N660" s="63"/>
    </row>
    <row r="661" s="38" customFormat="1" spans="1:14">
      <c r="A661" s="138"/>
      <c r="B661" s="111" t="s">
        <v>855</v>
      </c>
      <c r="C661" s="86">
        <v>91</v>
      </c>
      <c r="D661" s="92"/>
      <c r="E661" s="92"/>
      <c r="F661" s="92"/>
      <c r="G661" s="88"/>
      <c r="H661" s="107"/>
      <c r="I661" s="92"/>
      <c r="J661" s="92"/>
      <c r="K661" s="114"/>
      <c r="L661" s="114"/>
      <c r="M661" s="115"/>
      <c r="N661" s="63"/>
    </row>
    <row r="662" s="38" customFormat="1" spans="1:14">
      <c r="A662" s="138"/>
      <c r="B662" s="111" t="s">
        <v>856</v>
      </c>
      <c r="C662" s="86">
        <v>94</v>
      </c>
      <c r="D662" s="92"/>
      <c r="E662" s="88"/>
      <c r="F662" s="92"/>
      <c r="G662" s="88"/>
      <c r="H662" s="107"/>
      <c r="I662" s="92"/>
      <c r="J662" s="92"/>
      <c r="K662" s="114"/>
      <c r="L662" s="114"/>
      <c r="M662" s="115"/>
      <c r="N662" s="63"/>
    </row>
    <row r="663" s="38" customFormat="1" spans="1:14">
      <c r="A663" s="138"/>
      <c r="B663" s="111" t="s">
        <v>857</v>
      </c>
      <c r="C663" s="86">
        <v>92.6666666666667</v>
      </c>
      <c r="D663" s="92"/>
      <c r="E663" s="88"/>
      <c r="F663" s="92"/>
      <c r="G663" s="88"/>
      <c r="H663" s="107"/>
      <c r="I663" s="92"/>
      <c r="J663" s="92"/>
      <c r="K663" s="114"/>
      <c r="L663" s="114"/>
      <c r="M663" s="115"/>
      <c r="N663" s="63"/>
    </row>
    <row r="664" s="38" customFormat="1" spans="1:14">
      <c r="A664" s="138"/>
      <c r="B664" s="111" t="s">
        <v>858</v>
      </c>
      <c r="C664" s="86">
        <v>94</v>
      </c>
      <c r="D664" s="92"/>
      <c r="E664" s="88"/>
      <c r="F664" s="92"/>
      <c r="G664" s="88"/>
      <c r="H664" s="107"/>
      <c r="I664" s="92"/>
      <c r="J664" s="92"/>
      <c r="K664" s="114"/>
      <c r="L664" s="114"/>
      <c r="M664" s="115"/>
      <c r="N664" s="63"/>
    </row>
    <row r="665" s="38" customFormat="1" spans="1:14">
      <c r="A665" s="138"/>
      <c r="B665" s="111" t="s">
        <v>859</v>
      </c>
      <c r="C665" s="86">
        <v>93.3333333333333</v>
      </c>
      <c r="D665" s="92"/>
      <c r="E665" s="88"/>
      <c r="F665" s="92"/>
      <c r="G665" s="88"/>
      <c r="H665" s="107"/>
      <c r="I665" s="92"/>
      <c r="J665" s="92"/>
      <c r="K665" s="114"/>
      <c r="L665" s="114"/>
      <c r="M665" s="115"/>
      <c r="N665" s="63"/>
    </row>
    <row r="666" s="38" customFormat="1" spans="1:14">
      <c r="A666" s="138"/>
      <c r="B666" s="111" t="s">
        <v>860</v>
      </c>
      <c r="C666" s="86">
        <v>93.3333333333333</v>
      </c>
      <c r="D666" s="92"/>
      <c r="E666" s="88"/>
      <c r="F666" s="92"/>
      <c r="G666" s="88"/>
      <c r="H666" s="107"/>
      <c r="I666" s="92"/>
      <c r="J666" s="92"/>
      <c r="K666" s="114"/>
      <c r="L666" s="114"/>
      <c r="M666" s="115"/>
      <c r="N666" s="63"/>
    </row>
    <row r="667" s="38" customFormat="1" spans="1:14">
      <c r="A667" s="138"/>
      <c r="B667" s="111" t="s">
        <v>861</v>
      </c>
      <c r="C667" s="86">
        <v>90.6666666666667</v>
      </c>
      <c r="D667" s="92"/>
      <c r="E667" s="88"/>
      <c r="F667" s="92"/>
      <c r="G667" s="88"/>
      <c r="H667" s="107"/>
      <c r="I667" s="92"/>
      <c r="J667" s="92"/>
      <c r="K667" s="114"/>
      <c r="L667" s="114"/>
      <c r="M667" s="115"/>
      <c r="N667" s="63"/>
    </row>
    <row r="668" s="38" customFormat="1" spans="1:14">
      <c r="A668" s="139"/>
      <c r="B668" s="111" t="s">
        <v>862</v>
      </c>
      <c r="C668" s="86">
        <v>86</v>
      </c>
      <c r="D668" s="92"/>
      <c r="E668" s="88"/>
      <c r="F668" s="92"/>
      <c r="G668" s="88"/>
      <c r="H668" s="107"/>
      <c r="I668" s="92"/>
      <c r="J668" s="92"/>
      <c r="K668" s="114"/>
      <c r="L668" s="114"/>
      <c r="M668" s="115"/>
      <c r="N668" s="63"/>
    </row>
    <row r="669" s="63" customFormat="1" spans="1:13">
      <c r="A669" s="102" t="s">
        <v>285</v>
      </c>
      <c r="B669" s="140" t="s">
        <v>863</v>
      </c>
      <c r="C669" s="141">
        <v>97.6666666666667</v>
      </c>
      <c r="D669" s="88"/>
      <c r="E669" s="88"/>
      <c r="F669" s="88"/>
      <c r="G669" s="142"/>
      <c r="H669" s="143">
        <f>COUNT(C669:C677)</f>
        <v>9</v>
      </c>
      <c r="I669" s="127">
        <f>COUNTIF(C669:C677,"&gt;=95")</f>
        <v>4</v>
      </c>
      <c r="J669" s="127">
        <f>COUNTIF(C669:C677,"&lt;85")</f>
        <v>0</v>
      </c>
      <c r="K669" s="129">
        <f>I669/H669</f>
        <v>0.444444444444444</v>
      </c>
      <c r="L669" s="129">
        <f>J669/H669</f>
        <v>0</v>
      </c>
      <c r="M669" s="148">
        <f>K669*60+40</f>
        <v>66.6666666666667</v>
      </c>
    </row>
    <row r="670" s="63" customFormat="1" spans="1:13">
      <c r="A670" s="103"/>
      <c r="B670" s="140" t="s">
        <v>732</v>
      </c>
      <c r="C670" s="141">
        <v>94.3333333333333</v>
      </c>
      <c r="D670" s="88"/>
      <c r="E670" s="88"/>
      <c r="F670" s="88"/>
      <c r="G670" s="142"/>
      <c r="H670" s="144"/>
      <c r="I670" s="128"/>
      <c r="J670" s="128"/>
      <c r="K670" s="130"/>
      <c r="L670" s="130"/>
      <c r="M670" s="149"/>
    </row>
    <row r="671" s="63" customFormat="1" spans="1:13">
      <c r="A671" s="103"/>
      <c r="B671" s="140" t="s">
        <v>864</v>
      </c>
      <c r="C671" s="141">
        <v>98</v>
      </c>
      <c r="D671" s="88"/>
      <c r="E671" s="88"/>
      <c r="F671" s="88"/>
      <c r="G671" s="142"/>
      <c r="H671" s="144"/>
      <c r="I671" s="128"/>
      <c r="J671" s="128"/>
      <c r="K671" s="130"/>
      <c r="L671" s="130"/>
      <c r="M671" s="149"/>
    </row>
    <row r="672" s="63" customFormat="1" spans="1:13">
      <c r="A672" s="103"/>
      <c r="B672" s="140" t="s">
        <v>865</v>
      </c>
      <c r="C672" s="141">
        <v>95.3333333333333</v>
      </c>
      <c r="D672" s="88"/>
      <c r="E672" s="88"/>
      <c r="F672" s="88"/>
      <c r="G672" s="142"/>
      <c r="H672" s="144"/>
      <c r="I672" s="128"/>
      <c r="J672" s="128"/>
      <c r="K672" s="130"/>
      <c r="L672" s="130"/>
      <c r="M672" s="149"/>
    </row>
    <row r="673" s="63" customFormat="1" spans="1:13">
      <c r="A673" s="103"/>
      <c r="B673" s="140" t="s">
        <v>866</v>
      </c>
      <c r="C673" s="141">
        <v>93</v>
      </c>
      <c r="D673" s="88"/>
      <c r="E673" s="88"/>
      <c r="F673" s="88"/>
      <c r="G673" s="142"/>
      <c r="H673" s="144"/>
      <c r="I673" s="128"/>
      <c r="J673" s="128"/>
      <c r="K673" s="130"/>
      <c r="L673" s="130"/>
      <c r="M673" s="149"/>
    </row>
    <row r="674" s="63" customFormat="1" spans="1:13">
      <c r="A674" s="103"/>
      <c r="B674" s="140" t="s">
        <v>867</v>
      </c>
      <c r="C674" s="141">
        <v>96</v>
      </c>
      <c r="D674" s="88"/>
      <c r="E674" s="88"/>
      <c r="F674" s="88"/>
      <c r="G674" s="142"/>
      <c r="H674" s="144"/>
      <c r="I674" s="128"/>
      <c r="J674" s="128"/>
      <c r="K674" s="130"/>
      <c r="L674" s="130"/>
      <c r="M674" s="149"/>
    </row>
    <row r="675" s="63" customFormat="1" spans="1:13">
      <c r="A675" s="103"/>
      <c r="B675" s="140" t="s">
        <v>868</v>
      </c>
      <c r="C675" s="141">
        <v>88.3333333333333</v>
      </c>
      <c r="D675" s="88"/>
      <c r="E675" s="88"/>
      <c r="F675" s="88"/>
      <c r="G675" s="142"/>
      <c r="H675" s="144"/>
      <c r="I675" s="128"/>
      <c r="J675" s="128"/>
      <c r="K675" s="130"/>
      <c r="L675" s="130"/>
      <c r="M675" s="149"/>
    </row>
    <row r="676" s="63" customFormat="1" spans="1:13">
      <c r="A676" s="103"/>
      <c r="B676" s="140" t="s">
        <v>869</v>
      </c>
      <c r="C676" s="141">
        <v>94.6666666666667</v>
      </c>
      <c r="D676" s="88"/>
      <c r="E676" s="88"/>
      <c r="F676" s="88"/>
      <c r="G676" s="142"/>
      <c r="H676" s="144"/>
      <c r="I676" s="128"/>
      <c r="J676" s="128"/>
      <c r="K676" s="130"/>
      <c r="L676" s="130"/>
      <c r="M676" s="149"/>
    </row>
    <row r="677" s="63" customFormat="1" spans="1:13">
      <c r="A677" s="145"/>
      <c r="B677" s="140" t="s">
        <v>870</v>
      </c>
      <c r="C677" s="141">
        <v>89</v>
      </c>
      <c r="D677" s="88"/>
      <c r="E677" s="88"/>
      <c r="F677" s="88"/>
      <c r="G677" s="142"/>
      <c r="H677" s="146"/>
      <c r="I677" s="131"/>
      <c r="J677" s="131"/>
      <c r="K677" s="132"/>
      <c r="L677" s="132"/>
      <c r="M677" s="150"/>
    </row>
    <row r="678" s="63" customFormat="1" spans="1:13">
      <c r="A678" s="102" t="s">
        <v>75</v>
      </c>
      <c r="B678" s="140" t="s">
        <v>767</v>
      </c>
      <c r="C678" s="147">
        <v>94.6666666666667</v>
      </c>
      <c r="D678" s="131"/>
      <c r="E678" s="131"/>
      <c r="F678" s="131"/>
      <c r="G678" s="142"/>
      <c r="H678" s="144">
        <f>COUNT(C678:C691)</f>
        <v>14</v>
      </c>
      <c r="I678" s="128">
        <f>COUNTIF(C678:C691,"&gt;=95")</f>
        <v>4</v>
      </c>
      <c r="J678" s="128">
        <f>COUNTIF(C678:C691,"&lt;85")</f>
        <v>0</v>
      </c>
      <c r="K678" s="130">
        <f>I678/H678</f>
        <v>0.285714285714286</v>
      </c>
      <c r="L678" s="130">
        <f>J678/H678</f>
        <v>0</v>
      </c>
      <c r="M678" s="149">
        <f>K678*60+40</f>
        <v>57.1428571428571</v>
      </c>
    </row>
    <row r="679" s="63" customFormat="1" spans="1:13">
      <c r="A679" s="103"/>
      <c r="B679" s="140" t="s">
        <v>864</v>
      </c>
      <c r="C679" s="147">
        <v>98</v>
      </c>
      <c r="D679" s="131"/>
      <c r="E679" s="131"/>
      <c r="F679" s="131"/>
      <c r="G679" s="142"/>
      <c r="H679" s="144"/>
      <c r="I679" s="128"/>
      <c r="J679" s="128"/>
      <c r="K679" s="130"/>
      <c r="L679" s="130"/>
      <c r="M679" s="149"/>
    </row>
    <row r="680" s="63" customFormat="1" spans="1:13">
      <c r="A680" s="103"/>
      <c r="B680" s="140" t="s">
        <v>871</v>
      </c>
      <c r="C680" s="147">
        <v>86.3333333333333</v>
      </c>
      <c r="D680" s="131"/>
      <c r="E680" s="131"/>
      <c r="F680" s="131"/>
      <c r="G680" s="142"/>
      <c r="H680" s="144"/>
      <c r="I680" s="128"/>
      <c r="J680" s="128"/>
      <c r="K680" s="130"/>
      <c r="L680" s="130"/>
      <c r="M680" s="149"/>
    </row>
    <row r="681" s="63" customFormat="1" spans="1:13">
      <c r="A681" s="103"/>
      <c r="B681" s="140" t="s">
        <v>815</v>
      </c>
      <c r="C681" s="147">
        <v>91.3333333333333</v>
      </c>
      <c r="D681" s="131"/>
      <c r="E681" s="131"/>
      <c r="F681" s="131"/>
      <c r="G681" s="142"/>
      <c r="H681" s="144"/>
      <c r="I681" s="128"/>
      <c r="J681" s="128"/>
      <c r="K681" s="130"/>
      <c r="L681" s="130"/>
      <c r="M681" s="149"/>
    </row>
    <row r="682" s="63" customFormat="1" spans="1:13">
      <c r="A682" s="103"/>
      <c r="B682" s="140" t="s">
        <v>872</v>
      </c>
      <c r="C682" s="141">
        <v>88.6666666666667</v>
      </c>
      <c r="D682" s="131"/>
      <c r="E682" s="131"/>
      <c r="F682" s="131"/>
      <c r="G682" s="142"/>
      <c r="H682" s="144"/>
      <c r="I682" s="128"/>
      <c r="J682" s="128"/>
      <c r="K682" s="130"/>
      <c r="L682" s="130"/>
      <c r="M682" s="149"/>
    </row>
    <row r="683" s="63" customFormat="1" spans="1:13">
      <c r="A683" s="103"/>
      <c r="B683" s="140" t="s">
        <v>873</v>
      </c>
      <c r="C683" s="141">
        <v>96</v>
      </c>
      <c r="D683" s="131"/>
      <c r="E683" s="131"/>
      <c r="F683" s="131"/>
      <c r="G683" s="142"/>
      <c r="H683" s="144"/>
      <c r="I683" s="128"/>
      <c r="J683" s="128"/>
      <c r="K683" s="130"/>
      <c r="L683" s="130"/>
      <c r="M683" s="149"/>
    </row>
    <row r="684" s="63" customFormat="1" spans="1:13">
      <c r="A684" s="103"/>
      <c r="B684" s="140" t="s">
        <v>874</v>
      </c>
      <c r="C684" s="141">
        <v>87.6666666666667</v>
      </c>
      <c r="D684" s="131"/>
      <c r="E684" s="131"/>
      <c r="F684" s="131"/>
      <c r="G684" s="142"/>
      <c r="H684" s="144"/>
      <c r="I684" s="128"/>
      <c r="J684" s="128"/>
      <c r="K684" s="130"/>
      <c r="L684" s="130"/>
      <c r="M684" s="149"/>
    </row>
    <row r="685" s="63" customFormat="1" spans="1:13">
      <c r="A685" s="103"/>
      <c r="B685" s="140" t="s">
        <v>875</v>
      </c>
      <c r="C685" s="141">
        <v>94.3333333333333</v>
      </c>
      <c r="D685" s="131"/>
      <c r="E685" s="131"/>
      <c r="F685" s="131"/>
      <c r="G685" s="142"/>
      <c r="H685" s="144"/>
      <c r="I685" s="128"/>
      <c r="J685" s="128"/>
      <c r="K685" s="130"/>
      <c r="L685" s="130"/>
      <c r="M685" s="149"/>
    </row>
    <row r="686" s="63" customFormat="1" spans="1:13">
      <c r="A686" s="103"/>
      <c r="B686" s="140" t="s">
        <v>876</v>
      </c>
      <c r="C686" s="141">
        <v>91.6666666666667</v>
      </c>
      <c r="D686" s="128"/>
      <c r="E686" s="128"/>
      <c r="F686" s="128"/>
      <c r="G686" s="142"/>
      <c r="H686" s="144"/>
      <c r="I686" s="128"/>
      <c r="J686" s="128"/>
      <c r="K686" s="130"/>
      <c r="L686" s="130"/>
      <c r="M686" s="149"/>
    </row>
    <row r="687" s="63" customFormat="1" spans="1:13">
      <c r="A687" s="103"/>
      <c r="B687" s="140" t="s">
        <v>877</v>
      </c>
      <c r="C687" s="141">
        <v>88.3333333333333</v>
      </c>
      <c r="D687" s="88"/>
      <c r="E687" s="88"/>
      <c r="F687" s="88"/>
      <c r="G687" s="142"/>
      <c r="H687" s="144"/>
      <c r="I687" s="128"/>
      <c r="J687" s="128"/>
      <c r="K687" s="130"/>
      <c r="L687" s="130"/>
      <c r="M687" s="149"/>
    </row>
    <row r="688" s="63" customFormat="1" spans="1:13">
      <c r="A688" s="103"/>
      <c r="B688" s="140" t="s">
        <v>878</v>
      </c>
      <c r="C688" s="141">
        <v>90.6666666666667</v>
      </c>
      <c r="D688" s="88"/>
      <c r="E688" s="88"/>
      <c r="F688" s="88"/>
      <c r="G688" s="142"/>
      <c r="H688" s="144"/>
      <c r="I688" s="128"/>
      <c r="J688" s="128"/>
      <c r="K688" s="130"/>
      <c r="L688" s="130"/>
      <c r="M688" s="149"/>
    </row>
    <row r="689" s="63" customFormat="1" spans="1:13">
      <c r="A689" s="103"/>
      <c r="B689" s="140" t="s">
        <v>879</v>
      </c>
      <c r="C689" s="141">
        <v>86.6666666666667</v>
      </c>
      <c r="D689" s="88"/>
      <c r="E689" s="88"/>
      <c r="F689" s="88"/>
      <c r="G689" s="142"/>
      <c r="H689" s="144"/>
      <c r="I689" s="128"/>
      <c r="J689" s="128"/>
      <c r="K689" s="130"/>
      <c r="L689" s="130"/>
      <c r="M689" s="149"/>
    </row>
    <row r="690" s="63" customFormat="1" spans="1:13">
      <c r="A690" s="103"/>
      <c r="B690" s="140" t="s">
        <v>880</v>
      </c>
      <c r="C690" s="141">
        <v>98.3333333333333</v>
      </c>
      <c r="D690" s="88"/>
      <c r="E690" s="88"/>
      <c r="F690" s="88"/>
      <c r="G690" s="142"/>
      <c r="H690" s="144"/>
      <c r="I690" s="128"/>
      <c r="J690" s="128"/>
      <c r="K690" s="130"/>
      <c r="L690" s="130"/>
      <c r="M690" s="149"/>
    </row>
    <row r="691" s="63" customFormat="1" spans="1:13">
      <c r="A691" s="145"/>
      <c r="B691" s="140" t="s">
        <v>881</v>
      </c>
      <c r="C691" s="141">
        <v>96.3333333333333</v>
      </c>
      <c r="D691" s="88"/>
      <c r="E691" s="88"/>
      <c r="F691" s="88"/>
      <c r="G691" s="142"/>
      <c r="H691" s="146"/>
      <c r="I691" s="131"/>
      <c r="J691" s="131"/>
      <c r="K691" s="132"/>
      <c r="L691" s="132"/>
      <c r="M691" s="150"/>
    </row>
    <row r="692" s="63" customFormat="1" spans="1:13">
      <c r="A692" s="102" t="s">
        <v>76</v>
      </c>
      <c r="B692" s="140" t="s">
        <v>767</v>
      </c>
      <c r="C692" s="141">
        <v>94.6666666666667</v>
      </c>
      <c r="D692" s="108"/>
      <c r="E692" s="88"/>
      <c r="F692" s="88"/>
      <c r="G692" s="142"/>
      <c r="H692" s="143">
        <f>COUNT(C692:C705)</f>
        <v>14</v>
      </c>
      <c r="I692" s="127">
        <f>COUNTIF(C692:C705,"&gt;=95")</f>
        <v>3</v>
      </c>
      <c r="J692" s="127">
        <f>COUNTIF(C692:C705,"&lt;85")</f>
        <v>0</v>
      </c>
      <c r="K692" s="129">
        <f>I692/H692</f>
        <v>0.214285714285714</v>
      </c>
      <c r="L692" s="129">
        <f>J692/H692</f>
        <v>0</v>
      </c>
      <c r="M692" s="148">
        <f>K692*60+40</f>
        <v>52.8571428571429</v>
      </c>
    </row>
    <row r="693" s="63" customFormat="1" spans="1:13">
      <c r="A693" s="103"/>
      <c r="B693" s="140" t="s">
        <v>864</v>
      </c>
      <c r="C693" s="141">
        <v>98</v>
      </c>
      <c r="D693" s="108"/>
      <c r="E693" s="88"/>
      <c r="F693" s="88"/>
      <c r="G693" s="142"/>
      <c r="H693" s="144"/>
      <c r="I693" s="128"/>
      <c r="J693" s="128"/>
      <c r="K693" s="130"/>
      <c r="L693" s="130"/>
      <c r="M693" s="149"/>
    </row>
    <row r="694" s="63" customFormat="1" spans="1:13">
      <c r="A694" s="103"/>
      <c r="B694" s="140" t="s">
        <v>815</v>
      </c>
      <c r="C694" s="141">
        <v>91.3333333333333</v>
      </c>
      <c r="D694" s="108"/>
      <c r="E694" s="88"/>
      <c r="F694" s="88"/>
      <c r="G694" s="142"/>
      <c r="H694" s="144"/>
      <c r="I694" s="128"/>
      <c r="J694" s="128"/>
      <c r="K694" s="130"/>
      <c r="L694" s="130"/>
      <c r="M694" s="149"/>
    </row>
    <row r="695" s="63" customFormat="1" spans="1:13">
      <c r="A695" s="103"/>
      <c r="B695" s="140" t="s">
        <v>882</v>
      </c>
      <c r="C695" s="141">
        <v>94.9</v>
      </c>
      <c r="D695" s="108"/>
      <c r="E695" s="88"/>
      <c r="F695" s="88"/>
      <c r="G695" s="142"/>
      <c r="H695" s="144"/>
      <c r="I695" s="128"/>
      <c r="J695" s="128"/>
      <c r="K695" s="130"/>
      <c r="L695" s="130"/>
      <c r="M695" s="149"/>
    </row>
    <row r="696" s="63" customFormat="1" spans="1:13">
      <c r="A696" s="103"/>
      <c r="B696" s="140" t="s">
        <v>883</v>
      </c>
      <c r="C696" s="141">
        <v>94.6666666666667</v>
      </c>
      <c r="D696" s="108"/>
      <c r="E696" s="88"/>
      <c r="F696" s="88"/>
      <c r="G696" s="142"/>
      <c r="H696" s="144"/>
      <c r="I696" s="128"/>
      <c r="J696" s="128"/>
      <c r="K696" s="130"/>
      <c r="L696" s="130"/>
      <c r="M696" s="149"/>
    </row>
    <row r="697" s="63" customFormat="1" spans="1:13">
      <c r="A697" s="103"/>
      <c r="B697" s="140" t="s">
        <v>884</v>
      </c>
      <c r="C697" s="141">
        <v>90.3333333333333</v>
      </c>
      <c r="D697" s="108"/>
      <c r="E697" s="88"/>
      <c r="F697" s="88"/>
      <c r="G697" s="142"/>
      <c r="H697" s="144"/>
      <c r="I697" s="128"/>
      <c r="J697" s="128"/>
      <c r="K697" s="130"/>
      <c r="L697" s="130"/>
      <c r="M697" s="149"/>
    </row>
    <row r="698" s="63" customFormat="1" spans="1:13">
      <c r="A698" s="103"/>
      <c r="B698" s="140" t="s">
        <v>885</v>
      </c>
      <c r="C698" s="141">
        <v>97</v>
      </c>
      <c r="D698" s="108"/>
      <c r="E698" s="88"/>
      <c r="F698" s="88"/>
      <c r="G698" s="142"/>
      <c r="H698" s="144"/>
      <c r="I698" s="128"/>
      <c r="J698" s="128"/>
      <c r="K698" s="130"/>
      <c r="L698" s="130"/>
      <c r="M698" s="149"/>
    </row>
    <row r="699" s="63" customFormat="1" spans="1:13">
      <c r="A699" s="103"/>
      <c r="B699" s="140" t="s">
        <v>886</v>
      </c>
      <c r="C699" s="141">
        <v>86</v>
      </c>
      <c r="D699" s="108"/>
      <c r="E699" s="88"/>
      <c r="F699" s="88"/>
      <c r="G699" s="142"/>
      <c r="H699" s="144"/>
      <c r="I699" s="128"/>
      <c r="J699" s="128"/>
      <c r="K699" s="130"/>
      <c r="L699" s="130"/>
      <c r="M699" s="149"/>
    </row>
    <row r="700" s="63" customFormat="1" spans="1:13">
      <c r="A700" s="103"/>
      <c r="B700" s="140" t="s">
        <v>887</v>
      </c>
      <c r="C700" s="141">
        <v>94.6666666666667</v>
      </c>
      <c r="D700" s="108"/>
      <c r="E700" s="88"/>
      <c r="F700" s="88"/>
      <c r="G700" s="142"/>
      <c r="H700" s="144"/>
      <c r="I700" s="128"/>
      <c r="J700" s="128"/>
      <c r="K700" s="130"/>
      <c r="L700" s="130"/>
      <c r="M700" s="149"/>
    </row>
    <row r="701" s="63" customFormat="1" spans="1:13">
      <c r="A701" s="103"/>
      <c r="B701" s="140" t="s">
        <v>888</v>
      </c>
      <c r="C701" s="141">
        <v>92.3333333333333</v>
      </c>
      <c r="D701" s="108"/>
      <c r="E701" s="88"/>
      <c r="F701" s="88"/>
      <c r="G701" s="142"/>
      <c r="H701" s="144"/>
      <c r="I701" s="128"/>
      <c r="J701" s="128"/>
      <c r="K701" s="130"/>
      <c r="L701" s="130"/>
      <c r="M701" s="149"/>
    </row>
    <row r="702" s="63" customFormat="1" spans="1:13">
      <c r="A702" s="103"/>
      <c r="B702" s="140" t="s">
        <v>889</v>
      </c>
      <c r="C702" s="141">
        <v>96.25</v>
      </c>
      <c r="D702" s="108"/>
      <c r="E702" s="88"/>
      <c r="F702" s="88"/>
      <c r="G702" s="142"/>
      <c r="H702" s="144"/>
      <c r="I702" s="128"/>
      <c r="J702" s="128"/>
      <c r="K702" s="130"/>
      <c r="L702" s="130"/>
      <c r="M702" s="149"/>
    </row>
    <row r="703" s="63" customFormat="1" spans="1:13">
      <c r="A703" s="103"/>
      <c r="B703" s="140" t="s">
        <v>890</v>
      </c>
      <c r="C703" s="141">
        <v>94.3333333333333</v>
      </c>
      <c r="D703" s="108"/>
      <c r="E703" s="88"/>
      <c r="F703" s="88"/>
      <c r="G703" s="142"/>
      <c r="H703" s="144"/>
      <c r="I703" s="128"/>
      <c r="J703" s="128"/>
      <c r="K703" s="130"/>
      <c r="L703" s="130"/>
      <c r="M703" s="149"/>
    </row>
    <row r="704" s="63" customFormat="1" spans="1:13">
      <c r="A704" s="103"/>
      <c r="B704" s="140" t="s">
        <v>891</v>
      </c>
      <c r="C704" s="141">
        <v>88.6666666666667</v>
      </c>
      <c r="D704" s="108"/>
      <c r="E704" s="88"/>
      <c r="F704" s="88"/>
      <c r="G704" s="142"/>
      <c r="H704" s="144"/>
      <c r="I704" s="128"/>
      <c r="J704" s="128"/>
      <c r="K704" s="130"/>
      <c r="L704" s="130"/>
      <c r="M704" s="149"/>
    </row>
    <row r="705" s="63" customFormat="1" spans="1:13">
      <c r="A705" s="145"/>
      <c r="B705" s="140" t="s">
        <v>872</v>
      </c>
      <c r="C705" s="141">
        <v>88.6666666666667</v>
      </c>
      <c r="D705" s="108"/>
      <c r="E705" s="88"/>
      <c r="F705" s="88"/>
      <c r="G705" s="142"/>
      <c r="H705" s="146"/>
      <c r="I705" s="131"/>
      <c r="J705" s="131"/>
      <c r="K705" s="132"/>
      <c r="L705" s="132"/>
      <c r="M705" s="150"/>
    </row>
    <row r="706" s="38" customFormat="1" spans="1:14">
      <c r="A706" s="151" t="s">
        <v>78</v>
      </c>
      <c r="B706" s="152" t="s">
        <v>892</v>
      </c>
      <c r="C706" s="153"/>
      <c r="D706" s="154"/>
      <c r="E706" s="154"/>
      <c r="F706" s="154"/>
      <c r="G706" s="154"/>
      <c r="H706" s="155"/>
      <c r="I706" s="154"/>
      <c r="J706" s="154"/>
      <c r="K706" s="172"/>
      <c r="L706" s="172"/>
      <c r="M706" s="168"/>
      <c r="N706" s="63"/>
    </row>
    <row r="707" s="38" customFormat="1" spans="1:14">
      <c r="A707" s="151"/>
      <c r="B707" s="152" t="s">
        <v>893</v>
      </c>
      <c r="C707" s="153"/>
      <c r="D707" s="154"/>
      <c r="E707" s="154"/>
      <c r="F707" s="154"/>
      <c r="G707" s="154"/>
      <c r="H707" s="155"/>
      <c r="I707" s="154"/>
      <c r="J707" s="154"/>
      <c r="K707" s="172"/>
      <c r="L707" s="172"/>
      <c r="M707" s="168"/>
      <c r="N707" s="63"/>
    </row>
    <row r="708" s="38" customFormat="1" spans="1:14">
      <c r="A708" s="151"/>
      <c r="B708" s="152" t="s">
        <v>894</v>
      </c>
      <c r="C708" s="153"/>
      <c r="D708" s="154"/>
      <c r="E708" s="154"/>
      <c r="F708" s="154"/>
      <c r="G708" s="154"/>
      <c r="H708" s="155"/>
      <c r="I708" s="154"/>
      <c r="J708" s="154"/>
      <c r="K708" s="172"/>
      <c r="L708" s="172"/>
      <c r="M708" s="168"/>
      <c r="N708" s="63"/>
    </row>
    <row r="709" s="38" customFormat="1" spans="1:14">
      <c r="A709" s="151"/>
      <c r="B709" s="152" t="s">
        <v>895</v>
      </c>
      <c r="C709" s="153"/>
      <c r="D709" s="154"/>
      <c r="E709" s="154"/>
      <c r="F709" s="154"/>
      <c r="G709" s="154"/>
      <c r="H709" s="155"/>
      <c r="I709" s="154"/>
      <c r="J709" s="154"/>
      <c r="K709" s="172"/>
      <c r="L709" s="172"/>
      <c r="M709" s="168"/>
      <c r="N709" s="63"/>
    </row>
    <row r="710" s="38" customFormat="1" spans="1:14">
      <c r="A710" s="151"/>
      <c r="B710" s="152" t="s">
        <v>896</v>
      </c>
      <c r="C710" s="153"/>
      <c r="D710" s="154"/>
      <c r="E710" s="154"/>
      <c r="F710" s="154"/>
      <c r="G710" s="154"/>
      <c r="H710" s="155"/>
      <c r="I710" s="154"/>
      <c r="J710" s="154"/>
      <c r="K710" s="172"/>
      <c r="L710" s="172"/>
      <c r="M710" s="168"/>
      <c r="N710" s="63"/>
    </row>
    <row r="711" s="38" customFormat="1" spans="1:14">
      <c r="A711" s="151"/>
      <c r="B711" s="152" t="s">
        <v>897</v>
      </c>
      <c r="C711" s="153"/>
      <c r="D711" s="154"/>
      <c r="E711" s="154"/>
      <c r="F711" s="154"/>
      <c r="G711" s="154"/>
      <c r="H711" s="155"/>
      <c r="I711" s="154"/>
      <c r="J711" s="154"/>
      <c r="K711" s="172"/>
      <c r="L711" s="172"/>
      <c r="M711" s="168"/>
      <c r="N711" s="63"/>
    </row>
    <row r="712" s="38" customFormat="1" spans="1:14">
      <c r="A712" s="156" t="s">
        <v>79</v>
      </c>
      <c r="B712" s="152" t="s">
        <v>898</v>
      </c>
      <c r="C712" s="153"/>
      <c r="D712" s="154"/>
      <c r="E712" s="154"/>
      <c r="F712" s="154"/>
      <c r="G712" s="154"/>
      <c r="H712" s="157"/>
      <c r="I712" s="162"/>
      <c r="J712" s="162"/>
      <c r="K712" s="173"/>
      <c r="L712" s="173"/>
      <c r="M712" s="174"/>
      <c r="N712" s="63"/>
    </row>
    <row r="713" s="38" customFormat="1" spans="1:14">
      <c r="A713" s="158"/>
      <c r="B713" s="152" t="s">
        <v>899</v>
      </c>
      <c r="C713" s="153"/>
      <c r="D713" s="154"/>
      <c r="E713" s="154"/>
      <c r="F713" s="154"/>
      <c r="G713" s="154"/>
      <c r="H713" s="159"/>
      <c r="I713" s="163"/>
      <c r="J713" s="163"/>
      <c r="K713" s="175"/>
      <c r="L713" s="175"/>
      <c r="M713" s="176"/>
      <c r="N713" s="63"/>
    </row>
    <row r="714" s="38" customFormat="1" spans="1:14">
      <c r="A714" s="158"/>
      <c r="B714" s="152" t="s">
        <v>900</v>
      </c>
      <c r="C714" s="153"/>
      <c r="D714" s="154"/>
      <c r="E714" s="154"/>
      <c r="F714" s="154"/>
      <c r="G714" s="154"/>
      <c r="H714" s="159"/>
      <c r="I714" s="163"/>
      <c r="J714" s="163"/>
      <c r="K714" s="175"/>
      <c r="L714" s="175"/>
      <c r="M714" s="176"/>
      <c r="N714" s="63"/>
    </row>
    <row r="715" s="38" customFormat="1" spans="1:14">
      <c r="A715" s="158"/>
      <c r="B715" s="152" t="s">
        <v>901</v>
      </c>
      <c r="C715" s="153"/>
      <c r="D715" s="154"/>
      <c r="E715" s="154"/>
      <c r="F715" s="154"/>
      <c r="G715" s="154"/>
      <c r="H715" s="159"/>
      <c r="I715" s="163"/>
      <c r="J715" s="163"/>
      <c r="K715" s="175"/>
      <c r="L715" s="175"/>
      <c r="M715" s="176"/>
      <c r="N715" s="63"/>
    </row>
    <row r="716" s="38" customFormat="1" spans="1:14">
      <c r="A716" s="158"/>
      <c r="B716" s="152" t="s">
        <v>902</v>
      </c>
      <c r="C716" s="153"/>
      <c r="D716" s="154"/>
      <c r="E716" s="154"/>
      <c r="F716" s="154"/>
      <c r="G716" s="154"/>
      <c r="H716" s="159"/>
      <c r="I716" s="163"/>
      <c r="J716" s="163"/>
      <c r="K716" s="175"/>
      <c r="L716" s="175"/>
      <c r="M716" s="176"/>
      <c r="N716" s="63"/>
    </row>
    <row r="717" s="38" customFormat="1" spans="1:14">
      <c r="A717" s="158"/>
      <c r="B717" s="152" t="s">
        <v>903</v>
      </c>
      <c r="C717" s="153"/>
      <c r="D717" s="154"/>
      <c r="E717" s="154"/>
      <c r="F717" s="154"/>
      <c r="G717" s="154"/>
      <c r="H717" s="159"/>
      <c r="I717" s="163"/>
      <c r="J717" s="163"/>
      <c r="K717" s="175"/>
      <c r="L717" s="175"/>
      <c r="M717" s="176"/>
      <c r="N717" s="63"/>
    </row>
    <row r="718" s="38" customFormat="1" spans="1:14">
      <c r="A718" s="158"/>
      <c r="B718" s="152" t="s">
        <v>904</v>
      </c>
      <c r="C718" s="153"/>
      <c r="D718" s="154"/>
      <c r="E718" s="154"/>
      <c r="F718" s="154"/>
      <c r="G718" s="154"/>
      <c r="H718" s="159"/>
      <c r="I718" s="163"/>
      <c r="J718" s="163"/>
      <c r="K718" s="175"/>
      <c r="L718" s="175"/>
      <c r="M718" s="176"/>
      <c r="N718" s="63"/>
    </row>
    <row r="719" s="38" customFormat="1" spans="1:14">
      <c r="A719" s="160"/>
      <c r="B719" s="152" t="s">
        <v>905</v>
      </c>
      <c r="C719" s="153"/>
      <c r="D719" s="154"/>
      <c r="E719" s="154"/>
      <c r="F719" s="154"/>
      <c r="G719" s="154"/>
      <c r="H719" s="161"/>
      <c r="I719" s="177"/>
      <c r="J719" s="177"/>
      <c r="K719" s="178"/>
      <c r="L719" s="178"/>
      <c r="M719" s="179"/>
      <c r="N719" s="63"/>
    </row>
    <row r="720" s="38" customFormat="1" spans="1:14">
      <c r="A720" s="156" t="s">
        <v>80</v>
      </c>
      <c r="B720" s="152" t="s">
        <v>906</v>
      </c>
      <c r="C720" s="153"/>
      <c r="D720" s="154"/>
      <c r="E720" s="154"/>
      <c r="F720" s="154"/>
      <c r="G720" s="154"/>
      <c r="H720" s="157"/>
      <c r="I720" s="162"/>
      <c r="J720" s="162"/>
      <c r="K720" s="173"/>
      <c r="L720" s="173"/>
      <c r="M720" s="174"/>
      <c r="N720" s="63"/>
    </row>
    <row r="721" s="38" customFormat="1" spans="1:14">
      <c r="A721" s="158"/>
      <c r="B721" s="152" t="s">
        <v>485</v>
      </c>
      <c r="C721" s="153"/>
      <c r="D721" s="154"/>
      <c r="E721" s="154"/>
      <c r="F721" s="154"/>
      <c r="G721" s="154"/>
      <c r="H721" s="159"/>
      <c r="I721" s="163"/>
      <c r="J721" s="163"/>
      <c r="K721" s="175"/>
      <c r="L721" s="175"/>
      <c r="M721" s="176"/>
      <c r="N721" s="63"/>
    </row>
    <row r="722" s="38" customFormat="1" spans="1:14">
      <c r="A722" s="158"/>
      <c r="B722" s="152" t="s">
        <v>540</v>
      </c>
      <c r="C722" s="153"/>
      <c r="D722" s="154"/>
      <c r="E722" s="154"/>
      <c r="F722" s="154"/>
      <c r="G722" s="154"/>
      <c r="H722" s="159"/>
      <c r="I722" s="163"/>
      <c r="J722" s="163"/>
      <c r="K722" s="175"/>
      <c r="L722" s="175"/>
      <c r="M722" s="176"/>
      <c r="N722" s="63"/>
    </row>
    <row r="723" s="38" customFormat="1" spans="1:14">
      <c r="A723" s="158"/>
      <c r="B723" s="152" t="s">
        <v>541</v>
      </c>
      <c r="C723" s="153"/>
      <c r="D723" s="154"/>
      <c r="E723" s="154"/>
      <c r="F723" s="154"/>
      <c r="G723" s="154"/>
      <c r="H723" s="159"/>
      <c r="I723" s="163"/>
      <c r="J723" s="163"/>
      <c r="K723" s="175"/>
      <c r="L723" s="175"/>
      <c r="M723" s="176"/>
      <c r="N723" s="63"/>
    </row>
    <row r="724" s="38" customFormat="1" spans="1:14">
      <c r="A724" s="158"/>
      <c r="B724" s="152" t="s">
        <v>542</v>
      </c>
      <c r="C724" s="153"/>
      <c r="D724" s="154"/>
      <c r="E724" s="154"/>
      <c r="F724" s="154"/>
      <c r="G724" s="154"/>
      <c r="H724" s="159"/>
      <c r="I724" s="163"/>
      <c r="J724" s="163"/>
      <c r="K724" s="175"/>
      <c r="L724" s="175"/>
      <c r="M724" s="176"/>
      <c r="N724" s="63"/>
    </row>
    <row r="725" s="38" customFormat="1" spans="1:14">
      <c r="A725" s="158"/>
      <c r="B725" s="152" t="s">
        <v>543</v>
      </c>
      <c r="C725" s="153"/>
      <c r="D725" s="154"/>
      <c r="E725" s="154"/>
      <c r="F725" s="154"/>
      <c r="G725" s="154"/>
      <c r="H725" s="159"/>
      <c r="I725" s="163"/>
      <c r="J725" s="163"/>
      <c r="K725" s="175"/>
      <c r="L725" s="175"/>
      <c r="M725" s="176"/>
      <c r="N725" s="63"/>
    </row>
    <row r="726" s="38" customFormat="1" spans="1:14">
      <c r="A726" s="158"/>
      <c r="B726" s="152" t="s">
        <v>544</v>
      </c>
      <c r="C726" s="153"/>
      <c r="D726" s="154"/>
      <c r="E726" s="154"/>
      <c r="F726" s="154"/>
      <c r="G726" s="154"/>
      <c r="H726" s="159"/>
      <c r="I726" s="163"/>
      <c r="J726" s="163"/>
      <c r="K726" s="175"/>
      <c r="L726" s="175"/>
      <c r="M726" s="176"/>
      <c r="N726" s="63"/>
    </row>
    <row r="727" s="38" customFormat="1" spans="1:14">
      <c r="A727" s="158"/>
      <c r="B727" s="152" t="s">
        <v>545</v>
      </c>
      <c r="C727" s="153"/>
      <c r="D727" s="154"/>
      <c r="E727" s="154"/>
      <c r="F727" s="154"/>
      <c r="G727" s="154"/>
      <c r="H727" s="159"/>
      <c r="I727" s="163"/>
      <c r="J727" s="163"/>
      <c r="K727" s="175"/>
      <c r="L727" s="175"/>
      <c r="M727" s="176"/>
      <c r="N727" s="63"/>
    </row>
    <row r="728" s="38" customFormat="1" ht="15" customHeight="1" spans="1:14">
      <c r="A728" s="162" t="s">
        <v>81</v>
      </c>
      <c r="B728" s="152" t="s">
        <v>907</v>
      </c>
      <c r="C728" s="153"/>
      <c r="D728" s="154"/>
      <c r="E728" s="154"/>
      <c r="F728" s="154"/>
      <c r="G728" s="154"/>
      <c r="H728" s="157"/>
      <c r="I728" s="162"/>
      <c r="J728" s="162"/>
      <c r="K728" s="173"/>
      <c r="L728" s="173"/>
      <c r="M728" s="174"/>
      <c r="N728" s="63"/>
    </row>
    <row r="729" s="38" customFormat="1" spans="1:14">
      <c r="A729" s="163"/>
      <c r="B729" s="152" t="s">
        <v>415</v>
      </c>
      <c r="C729" s="153"/>
      <c r="D729" s="154"/>
      <c r="E729" s="154"/>
      <c r="F729" s="154"/>
      <c r="G729" s="154"/>
      <c r="H729" s="159"/>
      <c r="I729" s="163"/>
      <c r="J729" s="163"/>
      <c r="K729" s="175"/>
      <c r="L729" s="175"/>
      <c r="M729" s="176"/>
      <c r="N729" s="63"/>
    </row>
    <row r="730" s="38" customFormat="1" spans="1:14">
      <c r="A730" s="163"/>
      <c r="B730" s="152" t="s">
        <v>418</v>
      </c>
      <c r="C730" s="153"/>
      <c r="D730" s="154"/>
      <c r="E730" s="154"/>
      <c r="F730" s="154"/>
      <c r="G730" s="154"/>
      <c r="H730" s="159"/>
      <c r="I730" s="163"/>
      <c r="J730" s="163"/>
      <c r="K730" s="175"/>
      <c r="L730" s="175"/>
      <c r="M730" s="176"/>
      <c r="N730" s="63"/>
    </row>
    <row r="731" s="38" customFormat="1" spans="1:14">
      <c r="A731" s="163"/>
      <c r="B731" s="152" t="s">
        <v>420</v>
      </c>
      <c r="C731" s="153"/>
      <c r="D731" s="154"/>
      <c r="E731" s="154"/>
      <c r="F731" s="154"/>
      <c r="G731" s="154"/>
      <c r="H731" s="159"/>
      <c r="I731" s="163"/>
      <c r="J731" s="163"/>
      <c r="K731" s="175"/>
      <c r="L731" s="175"/>
      <c r="M731" s="176"/>
      <c r="N731" s="63"/>
    </row>
    <row r="732" s="38" customFormat="1" spans="1:14">
      <c r="A732" s="156" t="s">
        <v>82</v>
      </c>
      <c r="B732" s="152" t="s">
        <v>906</v>
      </c>
      <c r="C732" s="153"/>
      <c r="D732" s="154"/>
      <c r="E732" s="154"/>
      <c r="F732" s="154"/>
      <c r="G732" s="154"/>
      <c r="H732" s="157"/>
      <c r="I732" s="162"/>
      <c r="J732" s="162"/>
      <c r="K732" s="173"/>
      <c r="L732" s="173"/>
      <c r="M732" s="174"/>
      <c r="N732" s="63"/>
    </row>
    <row r="733" s="38" customFormat="1" spans="1:14">
      <c r="A733" s="158"/>
      <c r="B733" s="154" t="s">
        <v>907</v>
      </c>
      <c r="C733" s="153"/>
      <c r="D733" s="154"/>
      <c r="E733" s="154"/>
      <c r="F733" s="154"/>
      <c r="G733" s="154"/>
      <c r="H733" s="159"/>
      <c r="I733" s="163"/>
      <c r="J733" s="163"/>
      <c r="K733" s="175"/>
      <c r="L733" s="175"/>
      <c r="M733" s="176"/>
      <c r="N733" s="63"/>
    </row>
    <row r="734" s="38" customFormat="1" spans="1:14">
      <c r="A734" s="158"/>
      <c r="B734" s="152" t="s">
        <v>531</v>
      </c>
      <c r="C734" s="153"/>
      <c r="D734" s="154"/>
      <c r="E734" s="154"/>
      <c r="F734" s="154"/>
      <c r="G734" s="154"/>
      <c r="H734" s="159"/>
      <c r="I734" s="163"/>
      <c r="J734" s="163"/>
      <c r="K734" s="175"/>
      <c r="L734" s="175"/>
      <c r="M734" s="176"/>
      <c r="N734" s="63"/>
    </row>
    <row r="735" s="38" customFormat="1" spans="1:14">
      <c r="A735" s="158"/>
      <c r="B735" s="152" t="s">
        <v>532</v>
      </c>
      <c r="C735" s="153"/>
      <c r="D735" s="154"/>
      <c r="E735" s="154"/>
      <c r="F735" s="154"/>
      <c r="G735" s="154"/>
      <c r="H735" s="159"/>
      <c r="I735" s="163"/>
      <c r="J735" s="163"/>
      <c r="K735" s="175"/>
      <c r="L735" s="175"/>
      <c r="M735" s="176"/>
      <c r="N735" s="63"/>
    </row>
    <row r="736" s="38" customFormat="1" spans="1:14">
      <c r="A736" s="158"/>
      <c r="B736" s="152" t="s">
        <v>533</v>
      </c>
      <c r="C736" s="153"/>
      <c r="D736" s="154"/>
      <c r="E736" s="154"/>
      <c r="F736" s="154"/>
      <c r="G736" s="154"/>
      <c r="H736" s="159"/>
      <c r="I736" s="163"/>
      <c r="J736" s="163"/>
      <c r="K736" s="175"/>
      <c r="L736" s="175"/>
      <c r="M736" s="176"/>
      <c r="N736" s="63"/>
    </row>
    <row r="737" s="38" customFormat="1" spans="1:14">
      <c r="A737" s="158"/>
      <c r="B737" s="152" t="s">
        <v>534</v>
      </c>
      <c r="C737" s="153"/>
      <c r="D737" s="154"/>
      <c r="E737" s="154"/>
      <c r="F737" s="154"/>
      <c r="G737" s="154"/>
      <c r="H737" s="159"/>
      <c r="I737" s="163"/>
      <c r="J737" s="163"/>
      <c r="K737" s="175"/>
      <c r="L737" s="175"/>
      <c r="M737" s="176"/>
      <c r="N737" s="63"/>
    </row>
    <row r="738" s="38" customFormat="1" spans="1:14">
      <c r="A738" s="158"/>
      <c r="B738" s="152" t="s">
        <v>535</v>
      </c>
      <c r="C738" s="153"/>
      <c r="D738" s="154"/>
      <c r="E738" s="154"/>
      <c r="F738" s="154"/>
      <c r="G738" s="154"/>
      <c r="H738" s="159"/>
      <c r="I738" s="163"/>
      <c r="J738" s="163"/>
      <c r="K738" s="175"/>
      <c r="L738" s="175"/>
      <c r="M738" s="176"/>
      <c r="N738" s="63"/>
    </row>
    <row r="739" s="38" customFormat="1" spans="1:14">
      <c r="A739" s="158"/>
      <c r="B739" s="152" t="s">
        <v>536</v>
      </c>
      <c r="C739" s="153"/>
      <c r="D739" s="154"/>
      <c r="E739" s="154"/>
      <c r="F739" s="154"/>
      <c r="G739" s="154"/>
      <c r="H739" s="159"/>
      <c r="I739" s="163"/>
      <c r="J739" s="163"/>
      <c r="K739" s="175"/>
      <c r="L739" s="175"/>
      <c r="M739" s="176"/>
      <c r="N739" s="63"/>
    </row>
    <row r="740" s="38" customFormat="1" spans="1:14">
      <c r="A740" s="164" t="s">
        <v>83</v>
      </c>
      <c r="B740" s="152" t="s">
        <v>908</v>
      </c>
      <c r="C740" s="153"/>
      <c r="D740" s="165"/>
      <c r="E740" s="154"/>
      <c r="F740" s="154"/>
      <c r="G740" s="154"/>
      <c r="H740" s="157"/>
      <c r="I740" s="162"/>
      <c r="J740" s="162"/>
      <c r="K740" s="173"/>
      <c r="L740" s="173"/>
      <c r="M740" s="174"/>
      <c r="N740" s="63"/>
    </row>
    <row r="741" s="38" customFormat="1" spans="1:14">
      <c r="A741" s="166"/>
      <c r="B741" s="152" t="s">
        <v>391</v>
      </c>
      <c r="C741" s="153"/>
      <c r="D741" s="154"/>
      <c r="E741" s="154"/>
      <c r="F741" s="154"/>
      <c r="G741" s="154"/>
      <c r="H741" s="159"/>
      <c r="I741" s="163"/>
      <c r="J741" s="163"/>
      <c r="K741" s="175"/>
      <c r="L741" s="175"/>
      <c r="M741" s="176"/>
      <c r="N741" s="63"/>
    </row>
    <row r="742" s="38" customFormat="1" spans="1:14">
      <c r="A742" s="166"/>
      <c r="B742" s="152" t="s">
        <v>392</v>
      </c>
      <c r="C742" s="153"/>
      <c r="D742" s="154"/>
      <c r="E742" s="154"/>
      <c r="F742" s="154"/>
      <c r="G742" s="154"/>
      <c r="H742" s="159"/>
      <c r="I742" s="163"/>
      <c r="J742" s="163"/>
      <c r="K742" s="175"/>
      <c r="L742" s="175"/>
      <c r="M742" s="176"/>
      <c r="N742" s="63"/>
    </row>
    <row r="743" s="38" customFormat="1" spans="1:14">
      <c r="A743" s="166"/>
      <c r="B743" s="152" t="s">
        <v>393</v>
      </c>
      <c r="C743" s="153"/>
      <c r="D743" s="154"/>
      <c r="E743" s="154"/>
      <c r="F743" s="154"/>
      <c r="G743" s="154"/>
      <c r="H743" s="159"/>
      <c r="I743" s="163"/>
      <c r="J743" s="163"/>
      <c r="K743" s="175"/>
      <c r="L743" s="175"/>
      <c r="M743" s="176"/>
      <c r="N743" s="63"/>
    </row>
    <row r="744" s="38" customFormat="1" spans="1:14">
      <c r="A744" s="166"/>
      <c r="B744" s="152" t="s">
        <v>394</v>
      </c>
      <c r="C744" s="153"/>
      <c r="D744" s="154"/>
      <c r="E744" s="154"/>
      <c r="F744" s="154"/>
      <c r="G744" s="154"/>
      <c r="H744" s="159"/>
      <c r="I744" s="163"/>
      <c r="J744" s="163"/>
      <c r="K744" s="175"/>
      <c r="L744" s="175"/>
      <c r="M744" s="176"/>
      <c r="N744" s="63"/>
    </row>
    <row r="745" s="38" customFormat="1" spans="1:14">
      <c r="A745" s="166"/>
      <c r="B745" s="152" t="s">
        <v>396</v>
      </c>
      <c r="C745" s="153"/>
      <c r="D745" s="154"/>
      <c r="E745" s="154"/>
      <c r="F745" s="154"/>
      <c r="G745" s="154"/>
      <c r="H745" s="159"/>
      <c r="I745" s="163"/>
      <c r="J745" s="163"/>
      <c r="K745" s="175"/>
      <c r="L745" s="175"/>
      <c r="M745" s="176"/>
      <c r="N745" s="63"/>
    </row>
    <row r="746" s="38" customFormat="1" spans="1:14">
      <c r="A746" s="166"/>
      <c r="B746" s="152" t="s">
        <v>397</v>
      </c>
      <c r="C746" s="153"/>
      <c r="D746" s="154"/>
      <c r="E746" s="154"/>
      <c r="F746" s="154"/>
      <c r="G746" s="154"/>
      <c r="H746" s="159"/>
      <c r="I746" s="163"/>
      <c r="J746" s="163"/>
      <c r="K746" s="175"/>
      <c r="L746" s="175"/>
      <c r="M746" s="176"/>
      <c r="N746" s="63"/>
    </row>
    <row r="747" s="38" customFormat="1" spans="1:14">
      <c r="A747" s="167" t="s">
        <v>84</v>
      </c>
      <c r="B747" s="152" t="s">
        <v>909</v>
      </c>
      <c r="C747" s="153"/>
      <c r="D747" s="168"/>
      <c r="E747" s="154"/>
      <c r="F747" s="154"/>
      <c r="G747" s="154"/>
      <c r="H747" s="157"/>
      <c r="I747" s="162"/>
      <c r="J747" s="162"/>
      <c r="K747" s="173"/>
      <c r="L747" s="173"/>
      <c r="M747" s="174"/>
      <c r="N747" s="63"/>
    </row>
    <row r="748" s="38" customFormat="1" spans="1:14">
      <c r="A748" s="169"/>
      <c r="B748" s="152" t="s">
        <v>910</v>
      </c>
      <c r="C748" s="153"/>
      <c r="D748" s="168"/>
      <c r="E748" s="154"/>
      <c r="F748" s="154"/>
      <c r="G748" s="154"/>
      <c r="H748" s="159"/>
      <c r="I748" s="163"/>
      <c r="J748" s="163"/>
      <c r="K748" s="175"/>
      <c r="L748" s="175"/>
      <c r="M748" s="176"/>
      <c r="N748" s="63"/>
    </row>
    <row r="749" s="38" customFormat="1" spans="1:14">
      <c r="A749" s="169"/>
      <c r="B749" s="152" t="s">
        <v>436</v>
      </c>
      <c r="C749" s="153"/>
      <c r="D749" s="168"/>
      <c r="E749" s="154"/>
      <c r="F749" s="154"/>
      <c r="G749" s="154"/>
      <c r="H749" s="159"/>
      <c r="I749" s="163"/>
      <c r="J749" s="163"/>
      <c r="K749" s="175"/>
      <c r="L749" s="175"/>
      <c r="M749" s="176"/>
      <c r="N749" s="63"/>
    </row>
    <row r="750" s="38" customFormat="1" spans="1:14">
      <c r="A750" s="169"/>
      <c r="B750" s="152" t="s">
        <v>437</v>
      </c>
      <c r="C750" s="153"/>
      <c r="D750" s="168"/>
      <c r="E750" s="154"/>
      <c r="F750" s="154"/>
      <c r="G750" s="154"/>
      <c r="H750" s="159"/>
      <c r="I750" s="163"/>
      <c r="J750" s="163"/>
      <c r="K750" s="175"/>
      <c r="L750" s="175"/>
      <c r="M750" s="176"/>
      <c r="N750" s="63"/>
    </row>
    <row r="751" s="38" customFormat="1" spans="1:14">
      <c r="A751" s="169"/>
      <c r="B751" s="152" t="s">
        <v>438</v>
      </c>
      <c r="C751" s="153"/>
      <c r="D751" s="168"/>
      <c r="E751" s="154"/>
      <c r="F751" s="154"/>
      <c r="G751" s="154"/>
      <c r="H751" s="159"/>
      <c r="I751" s="163"/>
      <c r="J751" s="163"/>
      <c r="K751" s="175"/>
      <c r="L751" s="175"/>
      <c r="M751" s="176"/>
      <c r="N751" s="63"/>
    </row>
    <row r="752" s="38" customFormat="1" spans="1:14">
      <c r="A752" s="169"/>
      <c r="B752" s="152" t="s">
        <v>439</v>
      </c>
      <c r="C752" s="153"/>
      <c r="D752" s="168"/>
      <c r="E752" s="154"/>
      <c r="F752" s="154"/>
      <c r="G752" s="154"/>
      <c r="H752" s="159"/>
      <c r="I752" s="163"/>
      <c r="J752" s="163"/>
      <c r="K752" s="175"/>
      <c r="L752" s="175"/>
      <c r="M752" s="176"/>
      <c r="N752" s="63"/>
    </row>
    <row r="753" s="38" customFormat="1" spans="1:14">
      <c r="A753" s="169"/>
      <c r="B753" s="152" t="s">
        <v>440</v>
      </c>
      <c r="C753" s="153"/>
      <c r="D753" s="168"/>
      <c r="E753" s="154"/>
      <c r="F753" s="154"/>
      <c r="G753" s="154"/>
      <c r="H753" s="159"/>
      <c r="I753" s="163"/>
      <c r="J753" s="163"/>
      <c r="K753" s="175"/>
      <c r="L753" s="175"/>
      <c r="M753" s="176"/>
      <c r="N753" s="63"/>
    </row>
    <row r="754" s="38" customFormat="1" spans="1:14">
      <c r="A754" s="169"/>
      <c r="B754" s="152" t="s">
        <v>441</v>
      </c>
      <c r="C754" s="153"/>
      <c r="D754" s="168"/>
      <c r="E754" s="154"/>
      <c r="F754" s="154"/>
      <c r="G754" s="154"/>
      <c r="H754" s="159"/>
      <c r="I754" s="163"/>
      <c r="J754" s="163"/>
      <c r="K754" s="175"/>
      <c r="L754" s="175"/>
      <c r="M754" s="176"/>
      <c r="N754" s="63"/>
    </row>
    <row r="755" s="38" customFormat="1" spans="1:14">
      <c r="A755" s="169"/>
      <c r="B755" s="152" t="s">
        <v>442</v>
      </c>
      <c r="C755" s="153"/>
      <c r="D755" s="168"/>
      <c r="E755" s="154"/>
      <c r="F755" s="154"/>
      <c r="G755" s="154"/>
      <c r="H755" s="159"/>
      <c r="I755" s="163"/>
      <c r="J755" s="163"/>
      <c r="K755" s="175"/>
      <c r="L755" s="175"/>
      <c r="M755" s="176"/>
      <c r="N755" s="63"/>
    </row>
    <row r="756" s="38" customFormat="1" spans="1:14">
      <c r="A756" s="169"/>
      <c r="B756" s="152" t="s">
        <v>911</v>
      </c>
      <c r="C756" s="153"/>
      <c r="D756" s="168"/>
      <c r="E756" s="154"/>
      <c r="F756" s="154"/>
      <c r="G756" s="154"/>
      <c r="H756" s="159"/>
      <c r="I756" s="163"/>
      <c r="J756" s="163"/>
      <c r="K756" s="175"/>
      <c r="L756" s="175"/>
      <c r="M756" s="176"/>
      <c r="N756" s="63"/>
    </row>
    <row r="757" s="38" customFormat="1" spans="1:14">
      <c r="A757" s="169"/>
      <c r="B757" s="152" t="s">
        <v>912</v>
      </c>
      <c r="C757" s="153"/>
      <c r="D757" s="168"/>
      <c r="E757" s="154"/>
      <c r="F757" s="154"/>
      <c r="G757" s="154"/>
      <c r="H757" s="159"/>
      <c r="I757" s="163"/>
      <c r="J757" s="163"/>
      <c r="K757" s="175"/>
      <c r="L757" s="175"/>
      <c r="M757" s="176"/>
      <c r="N757" s="63"/>
    </row>
    <row r="758" s="38" customFormat="1" spans="1:14">
      <c r="A758" s="169"/>
      <c r="B758" s="152" t="s">
        <v>913</v>
      </c>
      <c r="C758" s="153"/>
      <c r="D758" s="168"/>
      <c r="E758" s="154"/>
      <c r="F758" s="154"/>
      <c r="G758" s="154"/>
      <c r="H758" s="159"/>
      <c r="I758" s="163"/>
      <c r="J758" s="163"/>
      <c r="K758" s="175"/>
      <c r="L758" s="175"/>
      <c r="M758" s="176"/>
      <c r="N758" s="63"/>
    </row>
    <row r="759" s="38" customFormat="1" spans="1:14">
      <c r="A759" s="167" t="s">
        <v>85</v>
      </c>
      <c r="B759" s="152" t="s">
        <v>443</v>
      </c>
      <c r="C759" s="153"/>
      <c r="D759" s="154"/>
      <c r="E759" s="154"/>
      <c r="F759" s="154"/>
      <c r="G759" s="154"/>
      <c r="H759" s="157"/>
      <c r="I759" s="162"/>
      <c r="J759" s="162"/>
      <c r="K759" s="173"/>
      <c r="L759" s="173"/>
      <c r="M759" s="174"/>
      <c r="N759" s="63"/>
    </row>
    <row r="760" s="38" customFormat="1" spans="1:14">
      <c r="A760" s="169"/>
      <c r="B760" s="152" t="s">
        <v>444</v>
      </c>
      <c r="C760" s="153"/>
      <c r="D760" s="154"/>
      <c r="E760" s="154"/>
      <c r="F760" s="154"/>
      <c r="G760" s="154"/>
      <c r="H760" s="159"/>
      <c r="I760" s="163"/>
      <c r="J760" s="163"/>
      <c r="K760" s="175"/>
      <c r="L760" s="175"/>
      <c r="M760" s="176"/>
      <c r="N760" s="63"/>
    </row>
    <row r="761" s="38" customFormat="1" spans="1:14">
      <c r="A761" s="169"/>
      <c r="B761" s="152" t="s">
        <v>446</v>
      </c>
      <c r="C761" s="153"/>
      <c r="D761" s="154"/>
      <c r="E761" s="154"/>
      <c r="F761" s="154"/>
      <c r="G761" s="154"/>
      <c r="H761" s="159"/>
      <c r="I761" s="163"/>
      <c r="J761" s="163"/>
      <c r="K761" s="175"/>
      <c r="L761" s="175"/>
      <c r="M761" s="176"/>
      <c r="N761" s="63"/>
    </row>
    <row r="762" s="38" customFormat="1" spans="1:14">
      <c r="A762" s="169"/>
      <c r="B762" s="152" t="s">
        <v>424</v>
      </c>
      <c r="C762" s="153"/>
      <c r="D762" s="154"/>
      <c r="E762" s="154"/>
      <c r="F762" s="154"/>
      <c r="G762" s="154"/>
      <c r="H762" s="159"/>
      <c r="I762" s="163"/>
      <c r="J762" s="163"/>
      <c r="K762" s="175"/>
      <c r="L762" s="175"/>
      <c r="M762" s="176"/>
      <c r="N762" s="63"/>
    </row>
    <row r="763" s="38" customFormat="1" spans="1:14">
      <c r="A763" s="169"/>
      <c r="B763" s="152" t="s">
        <v>425</v>
      </c>
      <c r="C763" s="153"/>
      <c r="D763" s="154"/>
      <c r="E763" s="154"/>
      <c r="F763" s="154"/>
      <c r="G763" s="154"/>
      <c r="H763" s="159"/>
      <c r="I763" s="163"/>
      <c r="J763" s="163"/>
      <c r="K763" s="175"/>
      <c r="L763" s="175"/>
      <c r="M763" s="176"/>
      <c r="N763" s="63"/>
    </row>
    <row r="764" s="38" customFormat="1" spans="1:14">
      <c r="A764" s="170" t="s">
        <v>86</v>
      </c>
      <c r="B764" s="152" t="s">
        <v>914</v>
      </c>
      <c r="C764" s="153"/>
      <c r="D764" s="154"/>
      <c r="E764" s="154"/>
      <c r="F764" s="154"/>
      <c r="G764" s="154"/>
      <c r="H764" s="157"/>
      <c r="I764" s="162"/>
      <c r="J764" s="162"/>
      <c r="K764" s="173"/>
      <c r="L764" s="173"/>
      <c r="M764" s="174"/>
      <c r="N764" s="63"/>
    </row>
    <row r="765" s="38" customFormat="1" spans="1:14">
      <c r="A765" s="171"/>
      <c r="B765" s="152" t="s">
        <v>915</v>
      </c>
      <c r="C765" s="153"/>
      <c r="D765" s="154"/>
      <c r="E765" s="154"/>
      <c r="F765" s="154"/>
      <c r="G765" s="154"/>
      <c r="H765" s="159"/>
      <c r="I765" s="163"/>
      <c r="J765" s="163"/>
      <c r="K765" s="175"/>
      <c r="L765" s="175"/>
      <c r="M765" s="176"/>
      <c r="N765" s="63"/>
    </row>
    <row r="766" s="38" customFormat="1" spans="1:14">
      <c r="A766" s="171"/>
      <c r="B766" s="152" t="s">
        <v>916</v>
      </c>
      <c r="C766" s="153"/>
      <c r="D766" s="154"/>
      <c r="E766" s="154"/>
      <c r="F766" s="154"/>
      <c r="G766" s="154"/>
      <c r="H766" s="159"/>
      <c r="I766" s="163"/>
      <c r="J766" s="163"/>
      <c r="K766" s="175"/>
      <c r="L766" s="175"/>
      <c r="M766" s="176"/>
      <c r="N766" s="63"/>
    </row>
    <row r="767" s="38" customFormat="1" spans="1:14">
      <c r="A767" s="171"/>
      <c r="B767" s="152" t="s">
        <v>917</v>
      </c>
      <c r="C767" s="153"/>
      <c r="D767" s="154"/>
      <c r="E767" s="154"/>
      <c r="F767" s="154"/>
      <c r="G767" s="154"/>
      <c r="H767" s="159"/>
      <c r="I767" s="163"/>
      <c r="J767" s="163"/>
      <c r="K767" s="175"/>
      <c r="L767" s="175"/>
      <c r="M767" s="176"/>
      <c r="N767" s="63"/>
    </row>
    <row r="768" s="38" customFormat="1" spans="1:14">
      <c r="A768" s="171"/>
      <c r="B768" s="152" t="s">
        <v>918</v>
      </c>
      <c r="C768" s="153"/>
      <c r="D768" s="154"/>
      <c r="E768" s="154"/>
      <c r="F768" s="154"/>
      <c r="G768" s="154"/>
      <c r="H768" s="159"/>
      <c r="I768" s="163"/>
      <c r="J768" s="163"/>
      <c r="K768" s="175"/>
      <c r="L768" s="175"/>
      <c r="M768" s="176"/>
      <c r="N768" s="63"/>
    </row>
    <row r="769" s="38" customFormat="1" spans="1:14">
      <c r="A769" s="171"/>
      <c r="B769" s="152" t="s">
        <v>919</v>
      </c>
      <c r="C769" s="153"/>
      <c r="D769" s="154"/>
      <c r="E769" s="154"/>
      <c r="F769" s="154"/>
      <c r="G769" s="154"/>
      <c r="H769" s="159"/>
      <c r="I769" s="163"/>
      <c r="J769" s="163"/>
      <c r="K769" s="175"/>
      <c r="L769" s="175"/>
      <c r="M769" s="176"/>
      <c r="N769" s="63"/>
    </row>
    <row r="770" s="38" customFormat="1" spans="1:14">
      <c r="A770" s="171"/>
      <c r="B770" s="152" t="s">
        <v>920</v>
      </c>
      <c r="C770" s="153"/>
      <c r="D770" s="154"/>
      <c r="E770" s="154"/>
      <c r="F770" s="154"/>
      <c r="G770" s="154"/>
      <c r="H770" s="159"/>
      <c r="I770" s="163"/>
      <c r="J770" s="163"/>
      <c r="K770" s="175"/>
      <c r="L770" s="175"/>
      <c r="M770" s="176"/>
      <c r="N770" s="63"/>
    </row>
    <row r="771" s="38" customFormat="1" spans="1:14">
      <c r="A771" s="171"/>
      <c r="B771" s="152" t="s">
        <v>921</v>
      </c>
      <c r="C771" s="153"/>
      <c r="D771" s="154"/>
      <c r="E771" s="154"/>
      <c r="F771" s="154"/>
      <c r="G771" s="154"/>
      <c r="H771" s="159"/>
      <c r="I771" s="163"/>
      <c r="J771" s="163"/>
      <c r="K771" s="175"/>
      <c r="L771" s="175"/>
      <c r="M771" s="176"/>
      <c r="N771" s="63"/>
    </row>
    <row r="772" s="38" customFormat="1" spans="1:14">
      <c r="A772" s="171"/>
      <c r="B772" s="152" t="s">
        <v>922</v>
      </c>
      <c r="C772" s="153"/>
      <c r="D772" s="154"/>
      <c r="E772" s="154"/>
      <c r="F772" s="154"/>
      <c r="G772" s="154"/>
      <c r="H772" s="159"/>
      <c r="I772" s="163"/>
      <c r="J772" s="163"/>
      <c r="K772" s="175"/>
      <c r="L772" s="175"/>
      <c r="M772" s="176"/>
      <c r="N772" s="63"/>
    </row>
    <row r="773" s="38" customFormat="1" spans="1:14">
      <c r="A773" s="180"/>
      <c r="B773" s="152" t="s">
        <v>911</v>
      </c>
      <c r="C773" s="153"/>
      <c r="D773" s="154"/>
      <c r="E773" s="154"/>
      <c r="F773" s="154"/>
      <c r="G773" s="154"/>
      <c r="H773" s="161"/>
      <c r="I773" s="177"/>
      <c r="J773" s="177"/>
      <c r="K773" s="178"/>
      <c r="L773" s="178"/>
      <c r="M773" s="179"/>
      <c r="N773" s="63"/>
    </row>
    <row r="774" s="38" customFormat="1" spans="1:14">
      <c r="A774" s="167" t="s">
        <v>87</v>
      </c>
      <c r="B774" s="152" t="s">
        <v>923</v>
      </c>
      <c r="C774" s="153"/>
      <c r="D774" s="154"/>
      <c r="E774" s="154"/>
      <c r="F774" s="154"/>
      <c r="G774" s="154"/>
      <c r="H774" s="157"/>
      <c r="I774" s="162"/>
      <c r="J774" s="162"/>
      <c r="K774" s="173"/>
      <c r="L774" s="173"/>
      <c r="M774" s="174"/>
      <c r="N774" s="63"/>
    </row>
    <row r="775" s="38" customFormat="1" spans="1:14">
      <c r="A775" s="169"/>
      <c r="B775" s="152" t="s">
        <v>924</v>
      </c>
      <c r="C775" s="153"/>
      <c r="D775" s="154"/>
      <c r="E775" s="154"/>
      <c r="F775" s="154"/>
      <c r="G775" s="154"/>
      <c r="H775" s="159"/>
      <c r="I775" s="163"/>
      <c r="J775" s="163"/>
      <c r="K775" s="175"/>
      <c r="L775" s="175"/>
      <c r="M775" s="176"/>
      <c r="N775" s="63"/>
    </row>
    <row r="776" s="38" customFormat="1" spans="1:14">
      <c r="A776" s="169"/>
      <c r="B776" s="152" t="s">
        <v>912</v>
      </c>
      <c r="C776" s="153"/>
      <c r="D776" s="154"/>
      <c r="E776" s="154"/>
      <c r="F776" s="154"/>
      <c r="G776" s="154"/>
      <c r="H776" s="159"/>
      <c r="I776" s="163"/>
      <c r="J776" s="163"/>
      <c r="K776" s="175"/>
      <c r="L776" s="175"/>
      <c r="M776" s="176"/>
      <c r="N776" s="63"/>
    </row>
    <row r="777" s="38" customFormat="1" spans="1:14">
      <c r="A777" s="169"/>
      <c r="B777" s="152" t="s">
        <v>925</v>
      </c>
      <c r="C777" s="153"/>
      <c r="D777" s="154"/>
      <c r="E777" s="154"/>
      <c r="F777" s="154"/>
      <c r="G777" s="154"/>
      <c r="H777" s="159"/>
      <c r="I777" s="163"/>
      <c r="J777" s="163"/>
      <c r="K777" s="175"/>
      <c r="L777" s="175"/>
      <c r="M777" s="176"/>
      <c r="N777" s="63"/>
    </row>
    <row r="778" s="38" customFormat="1" spans="1:14">
      <c r="A778" s="181"/>
      <c r="B778" s="152" t="s">
        <v>926</v>
      </c>
      <c r="C778" s="153"/>
      <c r="D778" s="154"/>
      <c r="E778" s="154"/>
      <c r="F778" s="154"/>
      <c r="G778" s="154"/>
      <c r="H778" s="161"/>
      <c r="I778" s="177"/>
      <c r="J778" s="177"/>
      <c r="K778" s="178"/>
      <c r="L778" s="178"/>
      <c r="M778" s="179"/>
      <c r="N778" s="63"/>
    </row>
    <row r="779" s="38" customFormat="1" spans="1:14">
      <c r="A779" s="156" t="s">
        <v>88</v>
      </c>
      <c r="B779" s="152" t="s">
        <v>458</v>
      </c>
      <c r="C779" s="153"/>
      <c r="D779" s="154"/>
      <c r="E779" s="154"/>
      <c r="F779" s="154"/>
      <c r="G779" s="154"/>
      <c r="H779" s="157"/>
      <c r="I779" s="162"/>
      <c r="J779" s="162"/>
      <c r="K779" s="173"/>
      <c r="L779" s="173"/>
      <c r="M779" s="174"/>
      <c r="N779" s="63"/>
    </row>
    <row r="780" s="38" customFormat="1" spans="1:14">
      <c r="A780" s="158"/>
      <c r="B780" s="152" t="s">
        <v>449</v>
      </c>
      <c r="C780" s="153"/>
      <c r="D780" s="154"/>
      <c r="E780" s="154"/>
      <c r="F780" s="154"/>
      <c r="G780" s="154"/>
      <c r="H780" s="159"/>
      <c r="I780" s="163"/>
      <c r="J780" s="163"/>
      <c r="K780" s="175"/>
      <c r="L780" s="175"/>
      <c r="M780" s="176"/>
      <c r="N780" s="63"/>
    </row>
    <row r="781" s="38" customFormat="1" spans="1:14">
      <c r="A781" s="158"/>
      <c r="B781" s="152" t="s">
        <v>450</v>
      </c>
      <c r="C781" s="153"/>
      <c r="D781" s="154"/>
      <c r="E781" s="154"/>
      <c r="F781" s="154"/>
      <c r="G781" s="154"/>
      <c r="H781" s="159"/>
      <c r="I781" s="163"/>
      <c r="J781" s="163"/>
      <c r="K781" s="175"/>
      <c r="L781" s="175"/>
      <c r="M781" s="176"/>
      <c r="N781" s="63"/>
    </row>
    <row r="782" s="38" customFormat="1" spans="1:14">
      <c r="A782" s="158"/>
      <c r="B782" s="152" t="s">
        <v>451</v>
      </c>
      <c r="C782" s="153"/>
      <c r="D782" s="154"/>
      <c r="E782" s="154"/>
      <c r="F782" s="154"/>
      <c r="G782" s="154"/>
      <c r="H782" s="159"/>
      <c r="I782" s="163"/>
      <c r="J782" s="163"/>
      <c r="K782" s="175"/>
      <c r="L782" s="175"/>
      <c r="M782" s="176"/>
      <c r="N782" s="63"/>
    </row>
    <row r="783" s="38" customFormat="1" spans="1:14">
      <c r="A783" s="158"/>
      <c r="B783" s="152" t="s">
        <v>452</v>
      </c>
      <c r="C783" s="153"/>
      <c r="D783" s="154"/>
      <c r="E783" s="154"/>
      <c r="F783" s="154"/>
      <c r="G783" s="154"/>
      <c r="H783" s="159"/>
      <c r="I783" s="163"/>
      <c r="J783" s="163"/>
      <c r="K783" s="175"/>
      <c r="L783" s="175"/>
      <c r="M783" s="176"/>
      <c r="N783" s="63"/>
    </row>
    <row r="784" s="38" customFormat="1" spans="1:14">
      <c r="A784" s="158"/>
      <c r="B784" s="152" t="s">
        <v>453</v>
      </c>
      <c r="C784" s="153"/>
      <c r="D784" s="154"/>
      <c r="E784" s="154"/>
      <c r="F784" s="154"/>
      <c r="G784" s="154"/>
      <c r="H784" s="159"/>
      <c r="I784" s="163"/>
      <c r="J784" s="163"/>
      <c r="K784" s="175"/>
      <c r="L784" s="175"/>
      <c r="M784" s="176"/>
      <c r="N784" s="63"/>
    </row>
    <row r="785" s="38" customFormat="1" spans="1:14">
      <c r="A785" s="158"/>
      <c r="B785" s="152" t="s">
        <v>454</v>
      </c>
      <c r="C785" s="153"/>
      <c r="D785" s="154"/>
      <c r="E785" s="154"/>
      <c r="F785" s="154"/>
      <c r="G785" s="154"/>
      <c r="H785" s="159"/>
      <c r="I785" s="163"/>
      <c r="J785" s="163"/>
      <c r="K785" s="175"/>
      <c r="L785" s="175"/>
      <c r="M785" s="176"/>
      <c r="N785" s="63"/>
    </row>
    <row r="786" s="38" customFormat="1" spans="1:14">
      <c r="A786" s="156" t="s">
        <v>89</v>
      </c>
      <c r="B786" s="152" t="s">
        <v>443</v>
      </c>
      <c r="C786" s="153"/>
      <c r="D786" s="154"/>
      <c r="E786" s="154"/>
      <c r="F786" s="154"/>
      <c r="G786" s="154"/>
      <c r="H786" s="182"/>
      <c r="I786" s="162"/>
      <c r="J786" s="162"/>
      <c r="K786" s="173"/>
      <c r="L786" s="173"/>
      <c r="M786" s="174"/>
      <c r="N786" s="63"/>
    </row>
    <row r="787" s="38" customFormat="1" spans="1:14">
      <c r="A787" s="158"/>
      <c r="B787" s="152" t="s">
        <v>450</v>
      </c>
      <c r="C787" s="153"/>
      <c r="D787" s="154"/>
      <c r="E787" s="154"/>
      <c r="F787" s="154"/>
      <c r="G787" s="154"/>
      <c r="H787" s="183"/>
      <c r="I787" s="163"/>
      <c r="J787" s="163"/>
      <c r="K787" s="175"/>
      <c r="L787" s="175"/>
      <c r="M787" s="176"/>
      <c r="N787" s="63"/>
    </row>
    <row r="788" s="38" customFormat="1" spans="1:14">
      <c r="A788" s="158"/>
      <c r="B788" s="152" t="s">
        <v>492</v>
      </c>
      <c r="C788" s="153"/>
      <c r="D788" s="154"/>
      <c r="E788" s="154"/>
      <c r="F788" s="154"/>
      <c r="G788" s="154"/>
      <c r="H788" s="183"/>
      <c r="I788" s="163"/>
      <c r="J788" s="163"/>
      <c r="K788" s="175"/>
      <c r="L788" s="175"/>
      <c r="M788" s="176"/>
      <c r="N788" s="63"/>
    </row>
    <row r="789" s="38" customFormat="1" spans="1:14">
      <c r="A789" s="158"/>
      <c r="B789" s="152" t="s">
        <v>413</v>
      </c>
      <c r="C789" s="153"/>
      <c r="D789" s="154"/>
      <c r="E789" s="154"/>
      <c r="F789" s="154"/>
      <c r="G789" s="154"/>
      <c r="H789" s="183"/>
      <c r="I789" s="163"/>
      <c r="J789" s="163"/>
      <c r="K789" s="175"/>
      <c r="L789" s="175"/>
      <c r="M789" s="176"/>
      <c r="N789" s="63"/>
    </row>
    <row r="790" s="38" customFormat="1" spans="1:14">
      <c r="A790" s="164" t="s">
        <v>90</v>
      </c>
      <c r="B790" s="152" t="s">
        <v>463</v>
      </c>
      <c r="C790" s="153"/>
      <c r="D790" s="154"/>
      <c r="E790" s="154"/>
      <c r="F790" s="154"/>
      <c r="G790" s="154"/>
      <c r="H790" s="157"/>
      <c r="I790" s="162"/>
      <c r="J790" s="162"/>
      <c r="K790" s="173"/>
      <c r="L790" s="173"/>
      <c r="M790" s="174"/>
      <c r="N790" s="63"/>
    </row>
    <row r="791" s="38" customFormat="1" spans="1:14">
      <c r="A791" s="166"/>
      <c r="B791" s="152" t="s">
        <v>330</v>
      </c>
      <c r="C791" s="153"/>
      <c r="D791" s="154"/>
      <c r="E791" s="154"/>
      <c r="F791" s="154"/>
      <c r="G791" s="154"/>
      <c r="H791" s="159"/>
      <c r="I791" s="163"/>
      <c r="J791" s="163"/>
      <c r="K791" s="175"/>
      <c r="L791" s="175"/>
      <c r="M791" s="176"/>
      <c r="N791" s="63"/>
    </row>
    <row r="792" s="38" customFormat="1" spans="1:14">
      <c r="A792" s="162" t="s">
        <v>91</v>
      </c>
      <c r="B792" s="152" t="s">
        <v>927</v>
      </c>
      <c r="C792" s="153"/>
      <c r="D792" s="154"/>
      <c r="E792" s="154"/>
      <c r="F792" s="154"/>
      <c r="G792" s="154"/>
      <c r="H792" s="157"/>
      <c r="I792" s="162"/>
      <c r="J792" s="162"/>
      <c r="K792" s="173"/>
      <c r="L792" s="173"/>
      <c r="M792" s="174"/>
      <c r="N792" s="63"/>
    </row>
    <row r="793" s="38" customFormat="1" spans="1:14">
      <c r="A793" s="163"/>
      <c r="B793" s="152" t="s">
        <v>573</v>
      </c>
      <c r="C793" s="153"/>
      <c r="D793" s="154"/>
      <c r="E793" s="154"/>
      <c r="F793" s="154"/>
      <c r="G793" s="154"/>
      <c r="H793" s="159"/>
      <c r="I793" s="163"/>
      <c r="J793" s="163"/>
      <c r="K793" s="175"/>
      <c r="L793" s="175"/>
      <c r="M793" s="176"/>
      <c r="N793" s="63"/>
    </row>
    <row r="794" s="38" customFormat="1" spans="1:14">
      <c r="A794" s="156" t="s">
        <v>92</v>
      </c>
      <c r="B794" s="152" t="s">
        <v>928</v>
      </c>
      <c r="C794" s="153"/>
      <c r="D794" s="184"/>
      <c r="E794" s="184"/>
      <c r="F794" s="184"/>
      <c r="G794" s="184"/>
      <c r="H794" s="185"/>
      <c r="I794" s="162"/>
      <c r="J794" s="162"/>
      <c r="K794" s="173"/>
      <c r="L794" s="173"/>
      <c r="M794" s="174"/>
      <c r="N794" s="63"/>
    </row>
    <row r="795" s="38" customFormat="1" spans="1:14">
      <c r="A795" s="158"/>
      <c r="B795" s="152" t="s">
        <v>909</v>
      </c>
      <c r="C795" s="153"/>
      <c r="D795" s="184"/>
      <c r="E795" s="184"/>
      <c r="F795" s="184"/>
      <c r="G795" s="184"/>
      <c r="H795" s="186"/>
      <c r="I795" s="163"/>
      <c r="J795" s="163"/>
      <c r="K795" s="175"/>
      <c r="L795" s="175"/>
      <c r="M795" s="176"/>
      <c r="N795" s="63"/>
    </row>
    <row r="796" s="38" customFormat="1" spans="1:14">
      <c r="A796" s="158"/>
      <c r="B796" s="152" t="s">
        <v>929</v>
      </c>
      <c r="C796" s="153"/>
      <c r="D796" s="184"/>
      <c r="E796" s="184"/>
      <c r="F796" s="184"/>
      <c r="G796" s="184"/>
      <c r="H796" s="186"/>
      <c r="I796" s="163"/>
      <c r="J796" s="163"/>
      <c r="K796" s="175"/>
      <c r="L796" s="175"/>
      <c r="M796" s="176"/>
      <c r="N796" s="63"/>
    </row>
    <row r="797" s="38" customFormat="1" spans="1:14">
      <c r="A797" s="158"/>
      <c r="B797" s="152" t="s">
        <v>930</v>
      </c>
      <c r="C797" s="153"/>
      <c r="D797" s="184"/>
      <c r="E797" s="184"/>
      <c r="F797" s="184"/>
      <c r="G797" s="184"/>
      <c r="H797" s="186"/>
      <c r="I797" s="163"/>
      <c r="J797" s="163"/>
      <c r="K797" s="175"/>
      <c r="L797" s="175"/>
      <c r="M797" s="176"/>
      <c r="N797" s="63"/>
    </row>
    <row r="798" s="38" customFormat="1" spans="1:14">
      <c r="A798" s="158"/>
      <c r="B798" s="152" t="s">
        <v>931</v>
      </c>
      <c r="C798" s="153"/>
      <c r="D798" s="184"/>
      <c r="E798" s="184"/>
      <c r="F798" s="184"/>
      <c r="G798" s="184"/>
      <c r="H798" s="186"/>
      <c r="I798" s="163"/>
      <c r="J798" s="163"/>
      <c r="K798" s="175"/>
      <c r="L798" s="175"/>
      <c r="M798" s="176"/>
      <c r="N798" s="63"/>
    </row>
    <row r="799" s="38" customFormat="1" spans="1:14">
      <c r="A799" s="158"/>
      <c r="B799" s="152" t="s">
        <v>932</v>
      </c>
      <c r="C799" s="153"/>
      <c r="D799" s="184"/>
      <c r="E799" s="184"/>
      <c r="F799" s="184"/>
      <c r="G799" s="184"/>
      <c r="H799" s="186"/>
      <c r="I799" s="163"/>
      <c r="J799" s="163"/>
      <c r="K799" s="175"/>
      <c r="L799" s="175"/>
      <c r="M799" s="176"/>
      <c r="N799" s="63"/>
    </row>
    <row r="800" s="38" customFormat="1" spans="1:14">
      <c r="A800" s="158"/>
      <c r="B800" s="152" t="s">
        <v>933</v>
      </c>
      <c r="C800" s="153"/>
      <c r="D800" s="184"/>
      <c r="E800" s="184"/>
      <c r="F800" s="184"/>
      <c r="G800" s="184"/>
      <c r="H800" s="186"/>
      <c r="I800" s="163"/>
      <c r="J800" s="163"/>
      <c r="K800" s="175"/>
      <c r="L800" s="175"/>
      <c r="M800" s="176"/>
      <c r="N800" s="63"/>
    </row>
    <row r="801" s="38" customFormat="1" spans="1:14">
      <c r="A801" s="160"/>
      <c r="B801" s="152" t="s">
        <v>934</v>
      </c>
      <c r="C801" s="153"/>
      <c r="D801" s="184"/>
      <c r="E801" s="184"/>
      <c r="F801" s="184"/>
      <c r="G801" s="184"/>
      <c r="H801" s="187"/>
      <c r="I801" s="177"/>
      <c r="J801" s="177"/>
      <c r="K801" s="178"/>
      <c r="L801" s="178"/>
      <c r="M801" s="179"/>
      <c r="N801" s="63"/>
    </row>
    <row r="802" s="38" customFormat="1" spans="1:14">
      <c r="A802" s="167" t="s">
        <v>121</v>
      </c>
      <c r="B802" s="152" t="s">
        <v>935</v>
      </c>
      <c r="C802" s="153"/>
      <c r="D802" s="184"/>
      <c r="E802" s="184"/>
      <c r="F802" s="184"/>
      <c r="G802" s="184"/>
      <c r="H802" s="157"/>
      <c r="I802" s="162"/>
      <c r="J802" s="162"/>
      <c r="K802" s="173"/>
      <c r="L802" s="173"/>
      <c r="M802" s="174"/>
      <c r="N802" s="63"/>
    </row>
    <row r="803" s="38" customFormat="1" spans="1:14">
      <c r="A803" s="169"/>
      <c r="B803" s="152" t="s">
        <v>936</v>
      </c>
      <c r="C803" s="153"/>
      <c r="D803" s="184"/>
      <c r="E803" s="184"/>
      <c r="F803" s="184"/>
      <c r="G803" s="184"/>
      <c r="H803" s="159"/>
      <c r="I803" s="163"/>
      <c r="J803" s="163"/>
      <c r="K803" s="175"/>
      <c r="L803" s="175"/>
      <c r="M803" s="176"/>
      <c r="N803" s="63"/>
    </row>
    <row r="804" s="38" customFormat="1" spans="1:14">
      <c r="A804" s="169"/>
      <c r="B804" s="152" t="s">
        <v>322</v>
      </c>
      <c r="C804" s="153"/>
      <c r="D804" s="154"/>
      <c r="E804" s="154"/>
      <c r="F804" s="154"/>
      <c r="G804" s="154"/>
      <c r="H804" s="159"/>
      <c r="I804" s="163"/>
      <c r="J804" s="163"/>
      <c r="K804" s="175"/>
      <c r="L804" s="175"/>
      <c r="M804" s="176"/>
      <c r="N804" s="63"/>
    </row>
    <row r="805" s="38" customFormat="1" spans="1:14">
      <c r="A805" s="169"/>
      <c r="B805" s="152" t="s">
        <v>323</v>
      </c>
      <c r="C805" s="153"/>
      <c r="D805" s="154"/>
      <c r="E805" s="154"/>
      <c r="F805" s="154"/>
      <c r="G805" s="154"/>
      <c r="H805" s="159"/>
      <c r="I805" s="163"/>
      <c r="J805" s="163"/>
      <c r="K805" s="175"/>
      <c r="L805" s="175"/>
      <c r="M805" s="176"/>
      <c r="N805" s="63"/>
    </row>
    <row r="806" s="38" customFormat="1" spans="1:14">
      <c r="A806" s="181"/>
      <c r="B806" s="152" t="s">
        <v>445</v>
      </c>
      <c r="C806" s="153"/>
      <c r="D806" s="154"/>
      <c r="E806" s="154"/>
      <c r="F806" s="154"/>
      <c r="G806" s="154"/>
      <c r="H806" s="161"/>
      <c r="I806" s="177"/>
      <c r="J806" s="177"/>
      <c r="K806" s="178"/>
      <c r="L806" s="178"/>
      <c r="M806" s="179"/>
      <c r="N806" s="63"/>
    </row>
    <row r="807" s="38" customFormat="1" spans="1:14">
      <c r="A807" s="167" t="s">
        <v>122</v>
      </c>
      <c r="B807" s="152"/>
      <c r="C807" s="153"/>
      <c r="D807" s="154"/>
      <c r="E807" s="154"/>
      <c r="F807" s="154"/>
      <c r="G807" s="154"/>
      <c r="H807" s="157"/>
      <c r="I807" s="162"/>
      <c r="J807" s="162"/>
      <c r="K807" s="173"/>
      <c r="L807" s="173"/>
      <c r="M807" s="174"/>
      <c r="N807" s="63"/>
    </row>
    <row r="808" s="38" customFormat="1" spans="1:14">
      <c r="A808" s="156" t="s">
        <v>95</v>
      </c>
      <c r="B808" s="152" t="s">
        <v>430</v>
      </c>
      <c r="C808" s="153"/>
      <c r="D808" s="154"/>
      <c r="E808" s="154"/>
      <c r="F808" s="154"/>
      <c r="G808" s="154"/>
      <c r="H808" s="157"/>
      <c r="I808" s="162"/>
      <c r="J808" s="162"/>
      <c r="K808" s="173"/>
      <c r="L808" s="173"/>
      <c r="M808" s="174"/>
      <c r="N808" s="63"/>
    </row>
    <row r="809" s="38" customFormat="1" spans="1:14">
      <c r="A809" s="158"/>
      <c r="B809" s="152" t="s">
        <v>431</v>
      </c>
      <c r="C809" s="153"/>
      <c r="D809" s="154"/>
      <c r="E809" s="154"/>
      <c r="F809" s="154"/>
      <c r="G809" s="154"/>
      <c r="H809" s="159"/>
      <c r="I809" s="163"/>
      <c r="J809" s="163"/>
      <c r="K809" s="175"/>
      <c r="L809" s="175"/>
      <c r="M809" s="176"/>
      <c r="N809" s="63"/>
    </row>
    <row r="810" s="38" customFormat="1" spans="1:14">
      <c r="A810" s="158"/>
      <c r="B810" s="152" t="s">
        <v>432</v>
      </c>
      <c r="C810" s="153"/>
      <c r="D810" s="154"/>
      <c r="E810" s="154"/>
      <c r="F810" s="154"/>
      <c r="G810" s="154"/>
      <c r="H810" s="159"/>
      <c r="I810" s="163"/>
      <c r="J810" s="163"/>
      <c r="K810" s="175"/>
      <c r="L810" s="175"/>
      <c r="M810" s="176"/>
      <c r="N810" s="63"/>
    </row>
    <row r="811" s="38" customFormat="1" spans="1:14">
      <c r="A811" s="158"/>
      <c r="B811" s="152" t="s">
        <v>937</v>
      </c>
      <c r="C811" s="153"/>
      <c r="D811" s="154"/>
      <c r="E811" s="154"/>
      <c r="F811" s="154"/>
      <c r="G811" s="154"/>
      <c r="H811" s="159"/>
      <c r="I811" s="163"/>
      <c r="J811" s="163"/>
      <c r="K811" s="175"/>
      <c r="L811" s="175"/>
      <c r="M811" s="176"/>
      <c r="N811" s="63"/>
    </row>
    <row r="812" s="38" customFormat="1" spans="1:14">
      <c r="A812" s="158"/>
      <c r="B812" s="152" t="s">
        <v>938</v>
      </c>
      <c r="C812" s="153"/>
      <c r="D812" s="154"/>
      <c r="E812" s="154"/>
      <c r="F812" s="154"/>
      <c r="G812" s="154"/>
      <c r="H812" s="159"/>
      <c r="I812" s="163"/>
      <c r="J812" s="163"/>
      <c r="K812" s="175"/>
      <c r="L812" s="175"/>
      <c r="M812" s="176"/>
      <c r="N812" s="63"/>
    </row>
    <row r="813" s="38" customFormat="1" spans="1:14">
      <c r="A813" s="158"/>
      <c r="B813" s="152" t="s">
        <v>939</v>
      </c>
      <c r="C813" s="153"/>
      <c r="D813" s="154"/>
      <c r="E813" s="154"/>
      <c r="F813" s="154"/>
      <c r="G813" s="154"/>
      <c r="H813" s="159"/>
      <c r="I813" s="163"/>
      <c r="J813" s="163"/>
      <c r="K813" s="175"/>
      <c r="L813" s="175"/>
      <c r="M813" s="176"/>
      <c r="N813" s="63"/>
    </row>
    <row r="814" s="38" customFormat="1" spans="1:14">
      <c r="A814" s="167" t="s">
        <v>96</v>
      </c>
      <c r="B814" s="152" t="s">
        <v>431</v>
      </c>
      <c r="C814" s="153"/>
      <c r="D814" s="154"/>
      <c r="E814" s="154"/>
      <c r="F814" s="154"/>
      <c r="G814" s="154"/>
      <c r="H814" s="157"/>
      <c r="I814" s="162"/>
      <c r="J814" s="162"/>
      <c r="K814" s="173"/>
      <c r="L814" s="173"/>
      <c r="M814" s="174"/>
      <c r="N814" s="63"/>
    </row>
    <row r="815" s="38" customFormat="1" spans="1:14">
      <c r="A815" s="169"/>
      <c r="B815" s="152" t="s">
        <v>562</v>
      </c>
      <c r="C815" s="153"/>
      <c r="D815" s="154"/>
      <c r="E815" s="154"/>
      <c r="F815" s="154"/>
      <c r="G815" s="154"/>
      <c r="H815" s="159"/>
      <c r="I815" s="163"/>
      <c r="J815" s="163"/>
      <c r="K815" s="175"/>
      <c r="L815" s="175"/>
      <c r="M815" s="176"/>
      <c r="N815" s="63"/>
    </row>
    <row r="816" s="38" customFormat="1" spans="1:14">
      <c r="A816" s="169"/>
      <c r="B816" s="152" t="s">
        <v>567</v>
      </c>
      <c r="C816" s="153"/>
      <c r="D816" s="154"/>
      <c r="E816" s="154"/>
      <c r="F816" s="154"/>
      <c r="G816" s="154"/>
      <c r="H816" s="159"/>
      <c r="I816" s="163"/>
      <c r="J816" s="163"/>
      <c r="K816" s="175"/>
      <c r="L816" s="175"/>
      <c r="M816" s="176"/>
      <c r="N816" s="63"/>
    </row>
    <row r="817" s="38" customFormat="1" spans="1:14">
      <c r="A817" s="169"/>
      <c r="B817" s="152" t="s">
        <v>568</v>
      </c>
      <c r="C817" s="153"/>
      <c r="D817" s="154"/>
      <c r="E817" s="154"/>
      <c r="F817" s="154"/>
      <c r="G817" s="154"/>
      <c r="H817" s="159"/>
      <c r="I817" s="163"/>
      <c r="J817" s="163"/>
      <c r="K817" s="175"/>
      <c r="L817" s="175"/>
      <c r="M817" s="176"/>
      <c r="N817" s="63"/>
    </row>
    <row r="818" s="38" customFormat="1" spans="1:14">
      <c r="A818" s="164" t="s">
        <v>97</v>
      </c>
      <c r="B818" s="152" t="s">
        <v>430</v>
      </c>
      <c r="C818" s="153"/>
      <c r="D818" s="154"/>
      <c r="E818" s="154"/>
      <c r="F818" s="154"/>
      <c r="G818" s="154"/>
      <c r="H818" s="157"/>
      <c r="I818" s="162"/>
      <c r="J818" s="162"/>
      <c r="K818" s="173"/>
      <c r="L818" s="173"/>
      <c r="M818" s="174"/>
      <c r="N818" s="63"/>
    </row>
    <row r="819" s="38" customFormat="1" spans="1:14">
      <c r="A819" s="166"/>
      <c r="B819" s="152" t="s">
        <v>431</v>
      </c>
      <c r="C819" s="153"/>
      <c r="D819" s="154"/>
      <c r="E819" s="154"/>
      <c r="F819" s="154"/>
      <c r="G819" s="154"/>
      <c r="H819" s="159"/>
      <c r="I819" s="163"/>
      <c r="J819" s="163"/>
      <c r="K819" s="175"/>
      <c r="L819" s="175"/>
      <c r="M819" s="176"/>
      <c r="N819" s="63"/>
    </row>
    <row r="820" s="38" customFormat="1" spans="1:14">
      <c r="A820" s="166"/>
      <c r="B820" s="152" t="s">
        <v>937</v>
      </c>
      <c r="C820" s="153"/>
      <c r="D820" s="154"/>
      <c r="E820" s="154"/>
      <c r="F820" s="154"/>
      <c r="G820" s="154"/>
      <c r="H820" s="159"/>
      <c r="I820" s="163"/>
      <c r="J820" s="163"/>
      <c r="K820" s="175"/>
      <c r="L820" s="175"/>
      <c r="M820" s="176"/>
      <c r="N820" s="63"/>
    </row>
    <row r="821" s="38" customFormat="1" spans="1:14">
      <c r="A821" s="166"/>
      <c r="B821" s="152" t="s">
        <v>938</v>
      </c>
      <c r="C821" s="153"/>
      <c r="D821" s="154"/>
      <c r="E821" s="154"/>
      <c r="F821" s="154"/>
      <c r="G821" s="154"/>
      <c r="H821" s="159"/>
      <c r="I821" s="163"/>
      <c r="J821" s="163"/>
      <c r="K821" s="175"/>
      <c r="L821" s="175"/>
      <c r="M821" s="176"/>
      <c r="N821" s="63"/>
    </row>
    <row r="822" s="38" customFormat="1" spans="1:14">
      <c r="A822" s="166"/>
      <c r="B822" s="152" t="s">
        <v>940</v>
      </c>
      <c r="C822" s="153"/>
      <c r="D822" s="154"/>
      <c r="E822" s="154"/>
      <c r="F822" s="154"/>
      <c r="G822" s="154"/>
      <c r="H822" s="159"/>
      <c r="I822" s="163"/>
      <c r="J822" s="163"/>
      <c r="K822" s="175"/>
      <c r="L822" s="175"/>
      <c r="M822" s="176"/>
      <c r="N822" s="63"/>
    </row>
    <row r="823" s="38" customFormat="1" spans="1:14">
      <c r="A823" s="166"/>
      <c r="B823" s="152" t="s">
        <v>939</v>
      </c>
      <c r="C823" s="153"/>
      <c r="D823" s="154"/>
      <c r="E823" s="154"/>
      <c r="F823" s="154"/>
      <c r="G823" s="154"/>
      <c r="H823" s="159"/>
      <c r="I823" s="163"/>
      <c r="J823" s="163"/>
      <c r="K823" s="175"/>
      <c r="L823" s="175"/>
      <c r="M823" s="176"/>
      <c r="N823" s="63"/>
    </row>
    <row r="824" s="38" customFormat="1" spans="1:14">
      <c r="A824" s="166"/>
      <c r="B824" s="152" t="s">
        <v>941</v>
      </c>
      <c r="C824" s="153"/>
      <c r="D824" s="154"/>
      <c r="E824" s="154"/>
      <c r="F824" s="154"/>
      <c r="G824" s="154"/>
      <c r="H824" s="159"/>
      <c r="I824" s="163"/>
      <c r="J824" s="163"/>
      <c r="K824" s="175"/>
      <c r="L824" s="175"/>
      <c r="M824" s="176"/>
      <c r="N824" s="63"/>
    </row>
    <row r="825" s="38" customFormat="1" spans="1:14">
      <c r="A825" s="166"/>
      <c r="B825" s="152" t="s">
        <v>560</v>
      </c>
      <c r="C825" s="153"/>
      <c r="D825" s="154"/>
      <c r="E825" s="154"/>
      <c r="F825" s="154"/>
      <c r="G825" s="154"/>
      <c r="H825" s="159"/>
      <c r="I825" s="163"/>
      <c r="J825" s="163"/>
      <c r="K825" s="175"/>
      <c r="L825" s="175"/>
      <c r="M825" s="176"/>
      <c r="N825" s="63"/>
    </row>
    <row r="826" s="38" customFormat="1" spans="1:14">
      <c r="A826" s="166"/>
      <c r="B826" s="152" t="s">
        <v>561</v>
      </c>
      <c r="C826" s="153"/>
      <c r="D826" s="154"/>
      <c r="E826" s="154"/>
      <c r="F826" s="154"/>
      <c r="G826" s="154"/>
      <c r="H826" s="159"/>
      <c r="I826" s="163"/>
      <c r="J826" s="163"/>
      <c r="K826" s="175"/>
      <c r="L826" s="175"/>
      <c r="M826" s="176"/>
      <c r="N826" s="63"/>
    </row>
    <row r="827" s="38" customFormat="1" spans="1:14">
      <c r="A827" s="188"/>
      <c r="B827" s="152" t="s">
        <v>942</v>
      </c>
      <c r="C827" s="153"/>
      <c r="D827" s="154"/>
      <c r="E827" s="154"/>
      <c r="F827" s="154"/>
      <c r="G827" s="154"/>
      <c r="H827" s="161"/>
      <c r="I827" s="177"/>
      <c r="J827" s="177"/>
      <c r="K827" s="178"/>
      <c r="L827" s="178"/>
      <c r="M827" s="179"/>
      <c r="N827" s="63"/>
    </row>
    <row r="828" s="38" customFormat="1" spans="1:14">
      <c r="A828" s="167" t="s">
        <v>98</v>
      </c>
      <c r="B828" s="152" t="s">
        <v>943</v>
      </c>
      <c r="C828" s="153"/>
      <c r="D828" s="154"/>
      <c r="E828" s="154"/>
      <c r="F828" s="154"/>
      <c r="G828" s="154"/>
      <c r="H828" s="157"/>
      <c r="I828" s="162"/>
      <c r="J828" s="162"/>
      <c r="K828" s="173"/>
      <c r="L828" s="173"/>
      <c r="M828" s="174"/>
      <c r="N828" s="63"/>
    </row>
    <row r="829" s="38" customFormat="1" spans="1:14">
      <c r="A829" s="169"/>
      <c r="B829" s="152" t="s">
        <v>944</v>
      </c>
      <c r="C829" s="153"/>
      <c r="D829" s="154"/>
      <c r="E829" s="154"/>
      <c r="F829" s="154"/>
      <c r="G829" s="154"/>
      <c r="H829" s="159"/>
      <c r="I829" s="163"/>
      <c r="J829" s="163"/>
      <c r="K829" s="175"/>
      <c r="L829" s="175"/>
      <c r="M829" s="176"/>
      <c r="N829" s="63"/>
    </row>
    <row r="830" s="38" customFormat="1" spans="1:14">
      <c r="A830" s="169"/>
      <c r="B830" s="152" t="s">
        <v>945</v>
      </c>
      <c r="C830" s="153"/>
      <c r="D830" s="154"/>
      <c r="E830" s="154"/>
      <c r="F830" s="154"/>
      <c r="G830" s="154"/>
      <c r="H830" s="159"/>
      <c r="I830" s="163"/>
      <c r="J830" s="163"/>
      <c r="K830" s="175"/>
      <c r="L830" s="175"/>
      <c r="M830" s="176"/>
      <c r="N830" s="63"/>
    </row>
    <row r="831" s="38" customFormat="1" spans="1:14">
      <c r="A831" s="169"/>
      <c r="B831" s="152" t="s">
        <v>910</v>
      </c>
      <c r="C831" s="153"/>
      <c r="D831" s="154"/>
      <c r="E831" s="154"/>
      <c r="F831" s="154"/>
      <c r="G831" s="154"/>
      <c r="H831" s="159"/>
      <c r="I831" s="163"/>
      <c r="J831" s="163"/>
      <c r="K831" s="175"/>
      <c r="L831" s="175"/>
      <c r="M831" s="176"/>
      <c r="N831" s="63"/>
    </row>
    <row r="832" s="38" customFormat="1" spans="1:14">
      <c r="A832" s="169"/>
      <c r="B832" s="152" t="s">
        <v>343</v>
      </c>
      <c r="C832" s="153"/>
      <c r="D832" s="154"/>
      <c r="E832" s="154"/>
      <c r="F832" s="154"/>
      <c r="G832" s="154"/>
      <c r="H832" s="159"/>
      <c r="I832" s="163"/>
      <c r="J832" s="163"/>
      <c r="K832" s="175"/>
      <c r="L832" s="175"/>
      <c r="M832" s="176"/>
      <c r="N832" s="63"/>
    </row>
    <row r="833" s="38" customFormat="1" spans="1:14">
      <c r="A833" s="156" t="s">
        <v>99</v>
      </c>
      <c r="B833" s="154" t="s">
        <v>946</v>
      </c>
      <c r="C833" s="189"/>
      <c r="D833" s="190"/>
      <c r="E833" s="154"/>
      <c r="F833" s="154"/>
      <c r="G833" s="154"/>
      <c r="H833" s="157"/>
      <c r="I833" s="162"/>
      <c r="J833" s="162"/>
      <c r="K833" s="173"/>
      <c r="L833" s="173"/>
      <c r="M833" s="174"/>
      <c r="N833" s="63"/>
    </row>
    <row r="834" s="38" customFormat="1" spans="1:14">
      <c r="A834" s="158"/>
      <c r="B834" s="152" t="s">
        <v>947</v>
      </c>
      <c r="C834" s="153"/>
      <c r="D834" s="190"/>
      <c r="E834" s="154"/>
      <c r="F834" s="154"/>
      <c r="G834" s="154"/>
      <c r="H834" s="159"/>
      <c r="I834" s="163"/>
      <c r="J834" s="163"/>
      <c r="K834" s="175"/>
      <c r="L834" s="175"/>
      <c r="M834" s="176"/>
      <c r="N834" s="63"/>
    </row>
    <row r="835" s="38" customFormat="1" spans="1:14">
      <c r="A835" s="158"/>
      <c r="B835" s="152" t="s">
        <v>948</v>
      </c>
      <c r="C835" s="153"/>
      <c r="D835" s="190"/>
      <c r="E835" s="154"/>
      <c r="F835" s="154"/>
      <c r="G835" s="154"/>
      <c r="H835" s="159"/>
      <c r="I835" s="163"/>
      <c r="J835" s="163"/>
      <c r="K835" s="175"/>
      <c r="L835" s="175"/>
      <c r="M835" s="176"/>
      <c r="N835" s="63"/>
    </row>
    <row r="836" s="38" customFormat="1" spans="1:14">
      <c r="A836" s="158"/>
      <c r="B836" s="152" t="s">
        <v>949</v>
      </c>
      <c r="C836" s="153"/>
      <c r="D836" s="190"/>
      <c r="E836" s="154"/>
      <c r="F836" s="154"/>
      <c r="G836" s="154"/>
      <c r="H836" s="159"/>
      <c r="I836" s="163"/>
      <c r="J836" s="163"/>
      <c r="K836" s="175"/>
      <c r="L836" s="175"/>
      <c r="M836" s="176"/>
      <c r="N836" s="63"/>
    </row>
    <row r="837" s="38" customFormat="1" spans="1:14">
      <c r="A837" s="156" t="s">
        <v>100</v>
      </c>
      <c r="B837" s="152" t="s">
        <v>950</v>
      </c>
      <c r="C837" s="153"/>
      <c r="D837" s="168"/>
      <c r="E837" s="154"/>
      <c r="F837" s="154"/>
      <c r="G837" s="154"/>
      <c r="H837" s="157"/>
      <c r="I837" s="162"/>
      <c r="J837" s="162"/>
      <c r="K837" s="173"/>
      <c r="L837" s="173"/>
      <c r="M837" s="174"/>
      <c r="N837" s="63"/>
    </row>
    <row r="838" s="38" customFormat="1" spans="1:14">
      <c r="A838" s="158"/>
      <c r="B838" s="152" t="s">
        <v>945</v>
      </c>
      <c r="C838" s="153"/>
      <c r="D838" s="168"/>
      <c r="E838" s="154"/>
      <c r="F838" s="154"/>
      <c r="G838" s="154"/>
      <c r="H838" s="159"/>
      <c r="I838" s="163"/>
      <c r="J838" s="163"/>
      <c r="K838" s="175"/>
      <c r="L838" s="175"/>
      <c r="M838" s="176"/>
      <c r="N838" s="63"/>
    </row>
    <row r="839" s="38" customFormat="1" spans="1:14">
      <c r="A839" s="158"/>
      <c r="B839" s="152" t="s">
        <v>951</v>
      </c>
      <c r="C839" s="153"/>
      <c r="D839" s="168"/>
      <c r="E839" s="154"/>
      <c r="F839" s="154"/>
      <c r="G839" s="154"/>
      <c r="H839" s="159"/>
      <c r="I839" s="163"/>
      <c r="J839" s="163"/>
      <c r="K839" s="175"/>
      <c r="L839" s="175"/>
      <c r="M839" s="176"/>
      <c r="N839" s="63"/>
    </row>
    <row r="840" s="38" customFormat="1" spans="1:14">
      <c r="A840" s="158"/>
      <c r="B840" s="152" t="s">
        <v>952</v>
      </c>
      <c r="C840" s="153"/>
      <c r="D840" s="168"/>
      <c r="E840" s="154"/>
      <c r="F840" s="154"/>
      <c r="G840" s="154"/>
      <c r="H840" s="159"/>
      <c r="I840" s="163"/>
      <c r="J840" s="163"/>
      <c r="K840" s="175"/>
      <c r="L840" s="175"/>
      <c r="M840" s="176"/>
      <c r="N840" s="63"/>
    </row>
    <row r="841" s="38" customFormat="1" spans="1:14">
      <c r="A841" s="158"/>
      <c r="B841" s="154" t="s">
        <v>953</v>
      </c>
      <c r="C841" s="153"/>
      <c r="D841" s="168"/>
      <c r="E841" s="154"/>
      <c r="F841" s="154"/>
      <c r="G841" s="154"/>
      <c r="H841" s="159"/>
      <c r="I841" s="163"/>
      <c r="J841" s="163"/>
      <c r="K841" s="175"/>
      <c r="L841" s="175"/>
      <c r="M841" s="176"/>
      <c r="N841" s="63"/>
    </row>
    <row r="842" s="38" customFormat="1" spans="1:14">
      <c r="A842" s="158"/>
      <c r="B842" s="152" t="s">
        <v>363</v>
      </c>
      <c r="C842" s="153"/>
      <c r="D842" s="168"/>
      <c r="E842" s="154"/>
      <c r="F842" s="154"/>
      <c r="G842" s="154"/>
      <c r="H842" s="159"/>
      <c r="I842" s="163"/>
      <c r="J842" s="163"/>
      <c r="K842" s="175"/>
      <c r="L842" s="175"/>
      <c r="M842" s="176"/>
      <c r="N842" s="63"/>
    </row>
    <row r="843" s="38" customFormat="1" spans="1:14">
      <c r="A843" s="156" t="s">
        <v>101</v>
      </c>
      <c r="B843" s="152" t="s">
        <v>954</v>
      </c>
      <c r="C843" s="153"/>
      <c r="D843" s="154"/>
      <c r="E843" s="154"/>
      <c r="F843" s="154"/>
      <c r="G843" s="154"/>
      <c r="H843" s="157"/>
      <c r="I843" s="162"/>
      <c r="J843" s="162"/>
      <c r="K843" s="173"/>
      <c r="L843" s="173"/>
      <c r="M843" s="174"/>
      <c r="N843" s="63"/>
    </row>
    <row r="844" s="38" customFormat="1" spans="1:14">
      <c r="A844" s="158"/>
      <c r="B844" s="152" t="s">
        <v>955</v>
      </c>
      <c r="C844" s="153"/>
      <c r="D844" s="154"/>
      <c r="E844" s="154"/>
      <c r="F844" s="154"/>
      <c r="G844" s="154"/>
      <c r="H844" s="159"/>
      <c r="I844" s="163"/>
      <c r="J844" s="163"/>
      <c r="K844" s="175"/>
      <c r="L844" s="175"/>
      <c r="M844" s="176"/>
      <c r="N844" s="63"/>
    </row>
    <row r="845" s="38" customFormat="1" spans="1:14">
      <c r="A845" s="158"/>
      <c r="B845" s="152" t="s">
        <v>956</v>
      </c>
      <c r="C845" s="153"/>
      <c r="D845" s="154"/>
      <c r="E845" s="154"/>
      <c r="F845" s="154"/>
      <c r="G845" s="154"/>
      <c r="H845" s="159"/>
      <c r="I845" s="163"/>
      <c r="J845" s="163"/>
      <c r="K845" s="175"/>
      <c r="L845" s="175"/>
      <c r="M845" s="176"/>
      <c r="N845" s="63"/>
    </row>
    <row r="846" s="38" customFormat="1" spans="1:14">
      <c r="A846" s="158"/>
      <c r="B846" s="152" t="s">
        <v>957</v>
      </c>
      <c r="C846" s="153"/>
      <c r="D846" s="154"/>
      <c r="E846" s="154"/>
      <c r="F846" s="154"/>
      <c r="G846" s="154"/>
      <c r="H846" s="159"/>
      <c r="I846" s="163"/>
      <c r="J846" s="163"/>
      <c r="K846" s="175"/>
      <c r="L846" s="175"/>
      <c r="M846" s="176"/>
      <c r="N846" s="63"/>
    </row>
    <row r="847" s="38" customFormat="1" spans="1:14">
      <c r="A847" s="158"/>
      <c r="B847" s="152" t="s">
        <v>958</v>
      </c>
      <c r="C847" s="153"/>
      <c r="D847" s="154"/>
      <c r="E847" s="154"/>
      <c r="F847" s="154"/>
      <c r="G847" s="154"/>
      <c r="H847" s="159"/>
      <c r="I847" s="163"/>
      <c r="J847" s="163"/>
      <c r="K847" s="175"/>
      <c r="L847" s="175"/>
      <c r="M847" s="176"/>
      <c r="N847" s="63"/>
    </row>
    <row r="848" s="38" customFormat="1" spans="1:14">
      <c r="A848" s="158"/>
      <c r="B848" s="152" t="s">
        <v>959</v>
      </c>
      <c r="C848" s="153"/>
      <c r="D848" s="154"/>
      <c r="E848" s="154"/>
      <c r="F848" s="154"/>
      <c r="G848" s="154"/>
      <c r="H848" s="159"/>
      <c r="I848" s="163"/>
      <c r="J848" s="163"/>
      <c r="K848" s="175"/>
      <c r="L848" s="175"/>
      <c r="M848" s="176"/>
      <c r="N848" s="63"/>
    </row>
    <row r="849" s="38" customFormat="1" spans="1:14">
      <c r="A849" s="158"/>
      <c r="B849" s="152" t="s">
        <v>960</v>
      </c>
      <c r="C849" s="153"/>
      <c r="D849" s="154"/>
      <c r="E849" s="154"/>
      <c r="F849" s="154"/>
      <c r="G849" s="154"/>
      <c r="H849" s="159"/>
      <c r="I849" s="163"/>
      <c r="J849" s="163"/>
      <c r="K849" s="175"/>
      <c r="L849" s="175"/>
      <c r="M849" s="176"/>
      <c r="N849" s="63"/>
    </row>
    <row r="850" s="38" customFormat="1" spans="1:14">
      <c r="A850" s="158"/>
      <c r="B850" s="152" t="s">
        <v>961</v>
      </c>
      <c r="C850" s="153"/>
      <c r="D850" s="154"/>
      <c r="E850" s="154"/>
      <c r="F850" s="154"/>
      <c r="G850" s="154"/>
      <c r="H850" s="159"/>
      <c r="I850" s="163"/>
      <c r="J850" s="163"/>
      <c r="K850" s="175"/>
      <c r="L850" s="175"/>
      <c r="M850" s="176"/>
      <c r="N850" s="63"/>
    </row>
    <row r="851" s="38" customFormat="1" spans="1:14">
      <c r="A851" s="167" t="s">
        <v>102</v>
      </c>
      <c r="B851" s="152" t="s">
        <v>962</v>
      </c>
      <c r="C851" s="153"/>
      <c r="D851" s="154"/>
      <c r="E851" s="154"/>
      <c r="F851" s="154"/>
      <c r="G851" s="154"/>
      <c r="H851" s="157"/>
      <c r="I851" s="162"/>
      <c r="J851" s="162"/>
      <c r="K851" s="173"/>
      <c r="L851" s="173"/>
      <c r="M851" s="174"/>
      <c r="N851" s="63"/>
    </row>
    <row r="852" s="38" customFormat="1" spans="1:14">
      <c r="A852" s="169"/>
      <c r="B852" s="152" t="s">
        <v>963</v>
      </c>
      <c r="C852" s="153"/>
      <c r="D852" s="154"/>
      <c r="E852" s="154"/>
      <c r="F852" s="154"/>
      <c r="G852" s="154"/>
      <c r="H852" s="159"/>
      <c r="I852" s="163"/>
      <c r="J852" s="163"/>
      <c r="K852" s="175"/>
      <c r="L852" s="175"/>
      <c r="M852" s="176"/>
      <c r="N852" s="63"/>
    </row>
    <row r="853" s="38" customFormat="1" spans="1:14">
      <c r="A853" s="169"/>
      <c r="B853" s="152" t="s">
        <v>964</v>
      </c>
      <c r="C853" s="153"/>
      <c r="D853" s="154"/>
      <c r="E853" s="154"/>
      <c r="F853" s="154"/>
      <c r="G853" s="154"/>
      <c r="H853" s="159"/>
      <c r="I853" s="163"/>
      <c r="J853" s="163"/>
      <c r="K853" s="175"/>
      <c r="L853" s="175"/>
      <c r="M853" s="176"/>
      <c r="N853" s="63"/>
    </row>
    <row r="854" s="38" customFormat="1" spans="1:14">
      <c r="A854" s="169"/>
      <c r="B854" s="152" t="s">
        <v>313</v>
      </c>
      <c r="C854" s="153"/>
      <c r="D854" s="154"/>
      <c r="E854" s="154"/>
      <c r="F854" s="154"/>
      <c r="G854" s="154"/>
      <c r="H854" s="159"/>
      <c r="I854" s="163"/>
      <c r="J854" s="163"/>
      <c r="K854" s="175"/>
      <c r="L854" s="175"/>
      <c r="M854" s="176"/>
      <c r="N854" s="63"/>
    </row>
    <row r="855" s="38" customFormat="1" spans="1:14">
      <c r="A855" s="169"/>
      <c r="B855" s="152" t="s">
        <v>314</v>
      </c>
      <c r="C855" s="153"/>
      <c r="D855" s="154"/>
      <c r="E855" s="154"/>
      <c r="F855" s="154"/>
      <c r="G855" s="154"/>
      <c r="H855" s="159"/>
      <c r="I855" s="163"/>
      <c r="J855" s="163"/>
      <c r="K855" s="175"/>
      <c r="L855" s="175"/>
      <c r="M855" s="176"/>
      <c r="N855" s="63"/>
    </row>
    <row r="856" s="38" customFormat="1" spans="1:14">
      <c r="A856" s="169"/>
      <c r="B856" s="152" t="s">
        <v>315</v>
      </c>
      <c r="C856" s="153"/>
      <c r="D856" s="154"/>
      <c r="E856" s="154"/>
      <c r="F856" s="154"/>
      <c r="G856" s="154"/>
      <c r="H856" s="159"/>
      <c r="I856" s="163"/>
      <c r="J856" s="163"/>
      <c r="K856" s="175"/>
      <c r="L856" s="175"/>
      <c r="M856" s="176"/>
      <c r="N856" s="63"/>
    </row>
    <row r="857" s="38" customFormat="1" spans="1:14">
      <c r="A857" s="169"/>
      <c r="B857" s="152" t="s">
        <v>316</v>
      </c>
      <c r="C857" s="153"/>
      <c r="D857" s="154"/>
      <c r="E857" s="154"/>
      <c r="F857" s="154"/>
      <c r="G857" s="154"/>
      <c r="H857" s="159"/>
      <c r="I857" s="163"/>
      <c r="J857" s="163"/>
      <c r="K857" s="175"/>
      <c r="L857" s="175"/>
      <c r="M857" s="176"/>
      <c r="N857" s="63"/>
    </row>
    <row r="858" s="38" customFormat="1" spans="1:14">
      <c r="A858" s="156" t="s">
        <v>103</v>
      </c>
      <c r="B858" s="152" t="s">
        <v>964</v>
      </c>
      <c r="C858" s="153"/>
      <c r="D858" s="154"/>
      <c r="E858" s="154"/>
      <c r="F858" s="154"/>
      <c r="G858" s="154"/>
      <c r="H858" s="157"/>
      <c r="I858" s="162"/>
      <c r="J858" s="162"/>
      <c r="K858" s="173"/>
      <c r="L858" s="173"/>
      <c r="M858" s="174"/>
      <c r="N858" s="63"/>
    </row>
    <row r="859" s="38" customFormat="1" spans="1:14">
      <c r="A859" s="158"/>
      <c r="B859" s="152" t="s">
        <v>965</v>
      </c>
      <c r="C859" s="153"/>
      <c r="D859" s="154"/>
      <c r="E859" s="154"/>
      <c r="F859" s="154"/>
      <c r="G859" s="154"/>
      <c r="H859" s="159"/>
      <c r="I859" s="163"/>
      <c r="J859" s="163"/>
      <c r="K859" s="175"/>
      <c r="L859" s="175"/>
      <c r="M859" s="176"/>
      <c r="N859" s="63"/>
    </row>
    <row r="860" s="38" customFormat="1" spans="1:14">
      <c r="A860" s="158"/>
      <c r="B860" s="152" t="s">
        <v>966</v>
      </c>
      <c r="C860" s="153"/>
      <c r="D860" s="191"/>
      <c r="E860" s="191"/>
      <c r="F860" s="191"/>
      <c r="G860" s="192"/>
      <c r="H860" s="159"/>
      <c r="I860" s="163"/>
      <c r="J860" s="163"/>
      <c r="K860" s="175"/>
      <c r="L860" s="175"/>
      <c r="M860" s="176"/>
      <c r="N860" s="63"/>
    </row>
    <row r="861" s="38" customFormat="1" spans="1:14">
      <c r="A861" s="158"/>
      <c r="B861" s="152" t="s">
        <v>967</v>
      </c>
      <c r="C861" s="153"/>
      <c r="D861" s="191"/>
      <c r="E861" s="191"/>
      <c r="F861" s="191"/>
      <c r="G861" s="192"/>
      <c r="H861" s="159"/>
      <c r="I861" s="163"/>
      <c r="J861" s="163"/>
      <c r="K861" s="175"/>
      <c r="L861" s="175"/>
      <c r="M861" s="176"/>
      <c r="N861" s="63"/>
    </row>
    <row r="862" s="38" customFormat="1" spans="1:14">
      <c r="A862" s="158"/>
      <c r="B862" s="152" t="s">
        <v>968</v>
      </c>
      <c r="C862" s="153"/>
      <c r="D862" s="191"/>
      <c r="E862" s="191"/>
      <c r="F862" s="191"/>
      <c r="G862" s="192"/>
      <c r="H862" s="159"/>
      <c r="I862" s="163"/>
      <c r="J862" s="163"/>
      <c r="K862" s="175"/>
      <c r="L862" s="175"/>
      <c r="M862" s="176"/>
      <c r="N862" s="63"/>
    </row>
    <row r="863" s="38" customFormat="1" spans="1:14">
      <c r="A863" s="158"/>
      <c r="B863" s="152" t="s">
        <v>969</v>
      </c>
      <c r="C863" s="153"/>
      <c r="D863" s="191"/>
      <c r="E863" s="191"/>
      <c r="F863" s="191"/>
      <c r="G863" s="192"/>
      <c r="H863" s="159"/>
      <c r="I863" s="163"/>
      <c r="J863" s="163"/>
      <c r="K863" s="175"/>
      <c r="L863" s="175"/>
      <c r="M863" s="176"/>
      <c r="N863" s="63"/>
    </row>
    <row r="864" s="38" customFormat="1" spans="1:14">
      <c r="A864" s="164" t="s">
        <v>104</v>
      </c>
      <c r="B864" s="152" t="s">
        <v>956</v>
      </c>
      <c r="C864" s="153"/>
      <c r="D864" s="154"/>
      <c r="E864" s="154"/>
      <c r="F864" s="154"/>
      <c r="G864" s="154"/>
      <c r="H864" s="157"/>
      <c r="I864" s="162"/>
      <c r="J864" s="162"/>
      <c r="K864" s="173"/>
      <c r="L864" s="173"/>
      <c r="M864" s="174"/>
      <c r="N864" s="63"/>
    </row>
    <row r="865" s="38" customFormat="1" spans="1:14">
      <c r="A865" s="166"/>
      <c r="B865" s="152" t="s">
        <v>970</v>
      </c>
      <c r="C865" s="153"/>
      <c r="D865" s="154"/>
      <c r="E865" s="154"/>
      <c r="F865" s="154"/>
      <c r="G865" s="154"/>
      <c r="H865" s="159"/>
      <c r="I865" s="163"/>
      <c r="J865" s="163"/>
      <c r="K865" s="175"/>
      <c r="L865" s="175"/>
      <c r="M865" s="176"/>
      <c r="N865" s="63"/>
    </row>
    <row r="866" s="38" customFormat="1" spans="1:14">
      <c r="A866" s="166"/>
      <c r="B866" s="152" t="s">
        <v>971</v>
      </c>
      <c r="C866" s="153"/>
      <c r="D866" s="154"/>
      <c r="E866" s="154"/>
      <c r="F866" s="154"/>
      <c r="G866" s="154"/>
      <c r="H866" s="159"/>
      <c r="I866" s="163"/>
      <c r="J866" s="163"/>
      <c r="K866" s="175"/>
      <c r="L866" s="175"/>
      <c r="M866" s="176"/>
      <c r="N866" s="63"/>
    </row>
    <row r="867" s="38" customFormat="1" spans="1:14">
      <c r="A867" s="166"/>
      <c r="B867" s="152" t="s">
        <v>972</v>
      </c>
      <c r="C867" s="153"/>
      <c r="D867" s="154"/>
      <c r="E867" s="154"/>
      <c r="F867" s="154"/>
      <c r="G867" s="154"/>
      <c r="H867" s="159"/>
      <c r="I867" s="163"/>
      <c r="J867" s="163"/>
      <c r="K867" s="175"/>
      <c r="L867" s="175"/>
      <c r="M867" s="176"/>
      <c r="N867" s="63"/>
    </row>
    <row r="868" s="38" customFormat="1" spans="1:14">
      <c r="A868" s="166"/>
      <c r="B868" s="154" t="s">
        <v>335</v>
      </c>
      <c r="C868" s="189"/>
      <c r="D868" s="154"/>
      <c r="E868" s="154"/>
      <c r="F868" s="154"/>
      <c r="G868" s="154"/>
      <c r="H868" s="159"/>
      <c r="I868" s="163"/>
      <c r="J868" s="163"/>
      <c r="K868" s="175"/>
      <c r="L868" s="175"/>
      <c r="M868" s="176"/>
      <c r="N868" s="63"/>
    </row>
    <row r="869" s="38" customFormat="1" spans="1:14">
      <c r="A869" s="166"/>
      <c r="B869" s="152" t="s">
        <v>351</v>
      </c>
      <c r="C869" s="153"/>
      <c r="D869" s="154"/>
      <c r="E869" s="154"/>
      <c r="F869" s="154"/>
      <c r="G869" s="154"/>
      <c r="H869" s="159"/>
      <c r="I869" s="163"/>
      <c r="J869" s="163"/>
      <c r="K869" s="175"/>
      <c r="L869" s="175"/>
      <c r="M869" s="176"/>
      <c r="N869" s="63"/>
    </row>
    <row r="870" s="38" customFormat="1" spans="1:14">
      <c r="A870" s="156" t="s">
        <v>105</v>
      </c>
      <c r="B870" s="152" t="s">
        <v>956</v>
      </c>
      <c r="C870" s="153"/>
      <c r="D870" s="154"/>
      <c r="E870" s="154"/>
      <c r="F870" s="154"/>
      <c r="G870" s="154"/>
      <c r="H870" s="157"/>
      <c r="I870" s="162"/>
      <c r="J870" s="162"/>
      <c r="K870" s="173"/>
      <c r="L870" s="173"/>
      <c r="M870" s="174"/>
      <c r="N870" s="63"/>
    </row>
    <row r="871" s="38" customFormat="1" spans="1:14">
      <c r="A871" s="158"/>
      <c r="B871" s="152" t="s">
        <v>973</v>
      </c>
      <c r="C871" s="153"/>
      <c r="D871" s="154"/>
      <c r="E871" s="154"/>
      <c r="F871" s="154"/>
      <c r="G871" s="154"/>
      <c r="H871" s="159"/>
      <c r="I871" s="163"/>
      <c r="J871" s="163"/>
      <c r="K871" s="175"/>
      <c r="L871" s="175"/>
      <c r="M871" s="176"/>
      <c r="N871" s="63"/>
    </row>
    <row r="872" s="38" customFormat="1" spans="1:14">
      <c r="A872" s="158"/>
      <c r="B872" s="152" t="s">
        <v>974</v>
      </c>
      <c r="C872" s="153"/>
      <c r="D872" s="154"/>
      <c r="E872" s="154"/>
      <c r="F872" s="154"/>
      <c r="G872" s="154"/>
      <c r="H872" s="159"/>
      <c r="I872" s="163"/>
      <c r="J872" s="163"/>
      <c r="K872" s="175"/>
      <c r="L872" s="175"/>
      <c r="M872" s="176"/>
      <c r="N872" s="63"/>
    </row>
    <row r="873" s="38" customFormat="1" spans="1:14">
      <c r="A873" s="158"/>
      <c r="B873" s="152" t="s">
        <v>975</v>
      </c>
      <c r="C873" s="153"/>
      <c r="D873" s="154"/>
      <c r="E873" s="154"/>
      <c r="F873" s="154"/>
      <c r="G873" s="154"/>
      <c r="H873" s="159"/>
      <c r="I873" s="163"/>
      <c r="J873" s="163"/>
      <c r="K873" s="175"/>
      <c r="L873" s="175"/>
      <c r="M873" s="176"/>
      <c r="N873" s="63"/>
    </row>
    <row r="874" s="38" customFormat="1" spans="1:14">
      <c r="A874" s="158"/>
      <c r="B874" s="152" t="s">
        <v>976</v>
      </c>
      <c r="C874" s="153"/>
      <c r="D874" s="154"/>
      <c r="E874" s="154"/>
      <c r="F874" s="154"/>
      <c r="G874" s="154"/>
      <c r="H874" s="159"/>
      <c r="I874" s="163"/>
      <c r="J874" s="163"/>
      <c r="K874" s="175"/>
      <c r="L874" s="175"/>
      <c r="M874" s="176"/>
      <c r="N874" s="63"/>
    </row>
    <row r="875" s="38" customFormat="1" spans="1:14">
      <c r="A875" s="164" t="s">
        <v>106</v>
      </c>
      <c r="B875" s="154" t="s">
        <v>961</v>
      </c>
      <c r="C875" s="153"/>
      <c r="D875" s="184"/>
      <c r="E875" s="184"/>
      <c r="F875" s="184"/>
      <c r="G875" s="193"/>
      <c r="H875" s="157"/>
      <c r="I875" s="194"/>
      <c r="J875" s="194"/>
      <c r="K875" s="195"/>
      <c r="L875" s="195"/>
      <c r="M875" s="196"/>
      <c r="N875" s="63"/>
    </row>
    <row r="876" s="38" customFormat="1" spans="1:14">
      <c r="A876" s="166"/>
      <c r="B876" s="154" t="s">
        <v>977</v>
      </c>
      <c r="C876" s="153"/>
      <c r="D876" s="184"/>
      <c r="E876" s="184"/>
      <c r="F876" s="184"/>
      <c r="G876" s="193"/>
      <c r="H876" s="159"/>
      <c r="I876" s="197"/>
      <c r="J876" s="197"/>
      <c r="K876" s="198"/>
      <c r="L876" s="198"/>
      <c r="M876" s="199"/>
      <c r="N876" s="63"/>
    </row>
    <row r="877" s="38" customFormat="1" ht="15" customHeight="1" spans="1:14">
      <c r="A877" s="164" t="s">
        <v>107</v>
      </c>
      <c r="B877" s="154" t="s">
        <v>915</v>
      </c>
      <c r="C877" s="153"/>
      <c r="D877" s="184"/>
      <c r="E877" s="184"/>
      <c r="F877" s="184"/>
      <c r="G877" s="193"/>
      <c r="H877" s="157"/>
      <c r="I877" s="194"/>
      <c r="J877" s="194"/>
      <c r="K877" s="195"/>
      <c r="L877" s="195"/>
      <c r="M877" s="196"/>
      <c r="N877" s="63"/>
    </row>
    <row r="878" s="38" customFormat="1" spans="1:14">
      <c r="A878" s="166"/>
      <c r="B878" s="154" t="s">
        <v>978</v>
      </c>
      <c r="C878" s="153"/>
      <c r="D878" s="184"/>
      <c r="E878" s="184"/>
      <c r="F878" s="184"/>
      <c r="G878" s="193"/>
      <c r="H878" s="159"/>
      <c r="I878" s="197"/>
      <c r="J878" s="197"/>
      <c r="K878" s="198"/>
      <c r="L878" s="198"/>
      <c r="M878" s="199"/>
      <c r="N878" s="63"/>
    </row>
    <row r="879" s="38" customFormat="1" spans="1:14">
      <c r="A879" s="166"/>
      <c r="B879" s="154" t="s">
        <v>979</v>
      </c>
      <c r="C879" s="153"/>
      <c r="D879" s="184"/>
      <c r="E879" s="184"/>
      <c r="F879" s="184"/>
      <c r="G879" s="193"/>
      <c r="H879" s="159"/>
      <c r="I879" s="197"/>
      <c r="J879" s="197"/>
      <c r="K879" s="198"/>
      <c r="L879" s="198"/>
      <c r="M879" s="199"/>
      <c r="N879" s="63"/>
    </row>
    <row r="880" s="38" customFormat="1" spans="1:14">
      <c r="A880" s="61"/>
      <c r="B880" s="61"/>
      <c r="C880" s="64"/>
      <c r="D880" s="61"/>
      <c r="E880" s="61"/>
      <c r="F880" s="61"/>
      <c r="G880" s="61"/>
      <c r="H880" s="61"/>
      <c r="I880" s="61"/>
      <c r="J880" s="61"/>
      <c r="K880" s="65"/>
      <c r="L880" s="61"/>
      <c r="M880" s="61"/>
      <c r="N880" s="63"/>
    </row>
    <row r="881" s="38" customFormat="1" spans="1:14">
      <c r="A881" s="61"/>
      <c r="B881" s="61"/>
      <c r="C881" s="64"/>
      <c r="D881" s="61"/>
      <c r="E881" s="61"/>
      <c r="F881" s="61"/>
      <c r="G881" s="61"/>
      <c r="H881" s="61"/>
      <c r="I881" s="61"/>
      <c r="J881" s="61"/>
      <c r="K881" s="65"/>
      <c r="L881" s="61"/>
      <c r="M881" s="61"/>
      <c r="N881" s="63"/>
    </row>
    <row r="882" s="38" customFormat="1" spans="1:14">
      <c r="A882" s="61"/>
      <c r="B882" s="61"/>
      <c r="C882" s="64"/>
      <c r="D882" s="61"/>
      <c r="E882" s="61"/>
      <c r="F882" s="61"/>
      <c r="G882" s="61"/>
      <c r="H882" s="61"/>
      <c r="I882" s="61"/>
      <c r="J882" s="61"/>
      <c r="K882" s="65"/>
      <c r="L882" s="61"/>
      <c r="M882" s="61"/>
      <c r="N882" s="63"/>
    </row>
    <row r="883" s="38" customFormat="1" spans="1:14">
      <c r="A883" s="61"/>
      <c r="B883" s="61"/>
      <c r="C883" s="64"/>
      <c r="D883" s="61"/>
      <c r="E883" s="61"/>
      <c r="F883" s="61"/>
      <c r="G883" s="61"/>
      <c r="H883" s="61"/>
      <c r="I883" s="61"/>
      <c r="J883" s="61"/>
      <c r="K883" s="65"/>
      <c r="L883" s="61"/>
      <c r="M883" s="61"/>
      <c r="N883" s="63"/>
    </row>
    <row r="884" s="38" customFormat="1" spans="1:14">
      <c r="A884" s="61"/>
      <c r="B884" s="61"/>
      <c r="C884" s="64"/>
      <c r="D884" s="61"/>
      <c r="E884" s="61"/>
      <c r="F884" s="61"/>
      <c r="G884" s="61"/>
      <c r="H884" s="61"/>
      <c r="I884" s="61"/>
      <c r="J884" s="61"/>
      <c r="K884" s="65"/>
      <c r="L884" s="61"/>
      <c r="M884" s="61"/>
      <c r="N884" s="63"/>
    </row>
    <row r="885" s="38" customFormat="1" spans="1:14">
      <c r="A885" s="61"/>
      <c r="B885" s="61"/>
      <c r="C885" s="64"/>
      <c r="D885" s="61"/>
      <c r="E885" s="61"/>
      <c r="F885" s="61"/>
      <c r="G885" s="61"/>
      <c r="H885" s="61"/>
      <c r="I885" s="61"/>
      <c r="J885" s="61"/>
      <c r="K885" s="65"/>
      <c r="L885" s="61"/>
      <c r="M885" s="61"/>
      <c r="N885" s="63"/>
    </row>
    <row r="886" s="38" customFormat="1" spans="1:14">
      <c r="A886" s="61"/>
      <c r="B886" s="61"/>
      <c r="C886" s="64"/>
      <c r="D886" s="61"/>
      <c r="E886" s="61"/>
      <c r="F886" s="61"/>
      <c r="G886" s="61"/>
      <c r="H886" s="61"/>
      <c r="I886" s="61"/>
      <c r="J886" s="61"/>
      <c r="K886" s="65"/>
      <c r="L886" s="61"/>
      <c r="M886" s="61"/>
      <c r="N886" s="63"/>
    </row>
    <row r="887" s="38" customFormat="1" spans="1:14">
      <c r="A887" s="61"/>
      <c r="B887" s="61"/>
      <c r="C887" s="64"/>
      <c r="D887" s="61"/>
      <c r="E887" s="61"/>
      <c r="F887" s="61"/>
      <c r="G887" s="61"/>
      <c r="H887" s="61"/>
      <c r="I887" s="61"/>
      <c r="J887" s="61"/>
      <c r="K887" s="65"/>
      <c r="L887" s="61"/>
      <c r="M887" s="61"/>
      <c r="N887" s="63"/>
    </row>
    <row r="888" s="38" customFormat="1" spans="1:14">
      <c r="A888" s="61"/>
      <c r="B888" s="61"/>
      <c r="C888" s="64"/>
      <c r="D888" s="61"/>
      <c r="E888" s="61"/>
      <c r="F888" s="61"/>
      <c r="G888" s="61"/>
      <c r="H888" s="61"/>
      <c r="I888" s="61"/>
      <c r="J888" s="61"/>
      <c r="K888" s="65"/>
      <c r="L888" s="61"/>
      <c r="M888" s="61"/>
      <c r="N888" s="63"/>
    </row>
    <row r="889" s="38" customFormat="1" spans="1:14">
      <c r="A889" s="61"/>
      <c r="B889" s="61"/>
      <c r="C889" s="64"/>
      <c r="D889" s="61"/>
      <c r="E889" s="61"/>
      <c r="F889" s="61"/>
      <c r="G889" s="61"/>
      <c r="H889" s="61"/>
      <c r="I889" s="61"/>
      <c r="J889" s="61"/>
      <c r="K889" s="65"/>
      <c r="L889" s="61"/>
      <c r="M889" s="61"/>
      <c r="N889" s="63"/>
    </row>
    <row r="890" s="38" customFormat="1" spans="1:14">
      <c r="A890" s="61"/>
      <c r="B890" s="61"/>
      <c r="C890" s="64"/>
      <c r="D890" s="61"/>
      <c r="E890" s="61"/>
      <c r="F890" s="61"/>
      <c r="G890" s="61"/>
      <c r="H890" s="61"/>
      <c r="I890" s="61"/>
      <c r="J890" s="61"/>
      <c r="K890" s="65"/>
      <c r="L890" s="61"/>
      <c r="M890" s="61"/>
      <c r="N890" s="63"/>
    </row>
    <row r="891" s="38" customFormat="1" spans="1:14">
      <c r="A891" s="61"/>
      <c r="B891" s="61"/>
      <c r="C891" s="64"/>
      <c r="D891" s="61"/>
      <c r="E891" s="61"/>
      <c r="F891" s="61"/>
      <c r="G891" s="61"/>
      <c r="H891" s="61"/>
      <c r="I891" s="61"/>
      <c r="J891" s="61"/>
      <c r="K891" s="65"/>
      <c r="L891" s="61"/>
      <c r="M891" s="61"/>
      <c r="N891" s="63"/>
    </row>
    <row r="892" s="38" customFormat="1" spans="1:14">
      <c r="A892" s="61"/>
      <c r="B892" s="61"/>
      <c r="C892" s="64"/>
      <c r="D892" s="61"/>
      <c r="E892" s="61"/>
      <c r="F892" s="61"/>
      <c r="G892" s="61"/>
      <c r="H892" s="61"/>
      <c r="I892" s="61"/>
      <c r="J892" s="61"/>
      <c r="K892" s="65"/>
      <c r="L892" s="61"/>
      <c r="M892" s="61"/>
      <c r="N892" s="63"/>
    </row>
    <row r="893" s="38" customFormat="1" spans="1:14">
      <c r="A893" s="61"/>
      <c r="B893" s="61"/>
      <c r="C893" s="64"/>
      <c r="D893" s="61"/>
      <c r="E893" s="61"/>
      <c r="F893" s="61"/>
      <c r="G893" s="61"/>
      <c r="H893" s="61"/>
      <c r="I893" s="61"/>
      <c r="J893" s="61"/>
      <c r="K893" s="65"/>
      <c r="L893" s="61"/>
      <c r="M893" s="61"/>
      <c r="N893" s="63"/>
    </row>
    <row r="894" s="38" customFormat="1" spans="1:14">
      <c r="A894" s="61"/>
      <c r="B894" s="61"/>
      <c r="C894" s="64"/>
      <c r="D894" s="61"/>
      <c r="E894" s="61"/>
      <c r="F894" s="61"/>
      <c r="G894" s="61"/>
      <c r="H894" s="61"/>
      <c r="I894" s="61"/>
      <c r="J894" s="61"/>
      <c r="K894" s="65"/>
      <c r="L894" s="61"/>
      <c r="M894" s="61"/>
      <c r="N894" s="63"/>
    </row>
    <row r="895" s="38" customFormat="1" spans="1:14">
      <c r="A895" s="61"/>
      <c r="B895" s="61"/>
      <c r="C895" s="64"/>
      <c r="D895" s="61"/>
      <c r="E895" s="61"/>
      <c r="F895" s="61"/>
      <c r="G895" s="61"/>
      <c r="H895" s="61"/>
      <c r="I895" s="61"/>
      <c r="J895" s="61"/>
      <c r="K895" s="65"/>
      <c r="L895" s="61"/>
      <c r="M895" s="61"/>
      <c r="N895" s="63"/>
    </row>
    <row r="896" s="38" customFormat="1" spans="1:14">
      <c r="A896" s="61"/>
      <c r="B896" s="61"/>
      <c r="C896" s="64"/>
      <c r="D896" s="61"/>
      <c r="E896" s="61"/>
      <c r="F896" s="61"/>
      <c r="G896" s="61"/>
      <c r="H896" s="61"/>
      <c r="I896" s="61"/>
      <c r="J896" s="61"/>
      <c r="K896" s="65"/>
      <c r="L896" s="61"/>
      <c r="M896" s="61"/>
      <c r="N896" s="63"/>
    </row>
    <row r="897" s="38" customFormat="1" spans="1:14">
      <c r="A897" s="61"/>
      <c r="B897" s="61"/>
      <c r="C897" s="64"/>
      <c r="D897" s="61"/>
      <c r="E897" s="61"/>
      <c r="F897" s="61"/>
      <c r="G897" s="61"/>
      <c r="H897" s="61"/>
      <c r="I897" s="61"/>
      <c r="J897" s="61"/>
      <c r="K897" s="65"/>
      <c r="L897" s="61"/>
      <c r="M897" s="61"/>
      <c r="N897" s="63"/>
    </row>
    <row r="898" s="38" customFormat="1" spans="1:14">
      <c r="A898" s="61"/>
      <c r="B898" s="61"/>
      <c r="C898" s="64"/>
      <c r="D898" s="61"/>
      <c r="E898" s="61"/>
      <c r="F898" s="61"/>
      <c r="G898" s="61"/>
      <c r="H898" s="61"/>
      <c r="I898" s="61"/>
      <c r="J898" s="61"/>
      <c r="K898" s="65"/>
      <c r="L898" s="61"/>
      <c r="M898" s="61"/>
      <c r="N898" s="63"/>
    </row>
    <row r="899" s="38" customFormat="1" spans="1:14">
      <c r="A899" s="61"/>
      <c r="B899" s="61"/>
      <c r="C899" s="64"/>
      <c r="D899" s="61"/>
      <c r="E899" s="61"/>
      <c r="F899" s="61"/>
      <c r="G899" s="61"/>
      <c r="H899" s="61"/>
      <c r="I899" s="61"/>
      <c r="J899" s="61"/>
      <c r="K899" s="65"/>
      <c r="L899" s="61"/>
      <c r="M899" s="61"/>
      <c r="N899" s="63"/>
    </row>
    <row r="900" s="38" customFormat="1" spans="1:14">
      <c r="A900" s="61"/>
      <c r="B900" s="61"/>
      <c r="C900" s="64"/>
      <c r="D900" s="61"/>
      <c r="E900" s="61"/>
      <c r="F900" s="61"/>
      <c r="G900" s="61"/>
      <c r="H900" s="61"/>
      <c r="I900" s="61"/>
      <c r="J900" s="61"/>
      <c r="K900" s="65"/>
      <c r="L900" s="61"/>
      <c r="M900" s="61"/>
      <c r="N900" s="63"/>
    </row>
    <row r="901" s="38" customFormat="1" spans="1:14">
      <c r="A901" s="61"/>
      <c r="B901" s="61"/>
      <c r="C901" s="64"/>
      <c r="D901" s="61"/>
      <c r="E901" s="61"/>
      <c r="F901" s="61"/>
      <c r="G901" s="61"/>
      <c r="H901" s="61"/>
      <c r="I901" s="61"/>
      <c r="J901" s="61"/>
      <c r="K901" s="65"/>
      <c r="L901" s="61"/>
      <c r="M901" s="61"/>
      <c r="N901" s="63"/>
    </row>
    <row r="902" s="38" customFormat="1" spans="1:14">
      <c r="A902" s="61"/>
      <c r="B902" s="61"/>
      <c r="C902" s="64"/>
      <c r="D902" s="61"/>
      <c r="E902" s="61"/>
      <c r="F902" s="61"/>
      <c r="G902" s="61"/>
      <c r="H902" s="61"/>
      <c r="I902" s="61"/>
      <c r="J902" s="61"/>
      <c r="K902" s="65"/>
      <c r="L902" s="61"/>
      <c r="M902" s="61"/>
      <c r="N902" s="63"/>
    </row>
    <row r="903" s="38" customFormat="1" spans="1:14">
      <c r="A903" s="61"/>
      <c r="B903" s="61"/>
      <c r="C903" s="64"/>
      <c r="D903" s="61"/>
      <c r="E903" s="61"/>
      <c r="F903" s="61"/>
      <c r="G903" s="61"/>
      <c r="H903" s="61"/>
      <c r="I903" s="61"/>
      <c r="J903" s="61"/>
      <c r="K903" s="65"/>
      <c r="L903" s="61"/>
      <c r="M903" s="61"/>
      <c r="N903" s="63"/>
    </row>
    <row r="904" s="38" customFormat="1" spans="1:14">
      <c r="A904" s="61"/>
      <c r="B904" s="61"/>
      <c r="C904" s="64"/>
      <c r="D904" s="61"/>
      <c r="E904" s="61"/>
      <c r="F904" s="61"/>
      <c r="G904" s="61"/>
      <c r="H904" s="61"/>
      <c r="I904" s="61"/>
      <c r="J904" s="61"/>
      <c r="K904" s="65"/>
      <c r="L904" s="61"/>
      <c r="M904" s="61"/>
      <c r="N904" s="63"/>
    </row>
    <row r="905" s="38" customFormat="1" spans="1:14">
      <c r="A905" s="61"/>
      <c r="B905" s="61"/>
      <c r="C905" s="64"/>
      <c r="D905" s="61"/>
      <c r="E905" s="61"/>
      <c r="F905" s="61"/>
      <c r="G905" s="61"/>
      <c r="H905" s="61"/>
      <c r="I905" s="61"/>
      <c r="J905" s="61"/>
      <c r="K905" s="65"/>
      <c r="L905" s="61"/>
      <c r="M905" s="61"/>
      <c r="N905" s="63"/>
    </row>
    <row r="906" s="38" customFormat="1" spans="1:14">
      <c r="A906" s="61"/>
      <c r="B906" s="61"/>
      <c r="C906" s="64"/>
      <c r="D906" s="61"/>
      <c r="E906" s="61"/>
      <c r="F906" s="61"/>
      <c r="G906" s="61"/>
      <c r="H906" s="61"/>
      <c r="I906" s="61"/>
      <c r="J906" s="61"/>
      <c r="K906" s="65"/>
      <c r="L906" s="61"/>
      <c r="M906" s="61"/>
      <c r="N906" s="63"/>
    </row>
    <row r="907" s="38" customFormat="1" spans="1:14">
      <c r="A907" s="61"/>
      <c r="B907" s="61"/>
      <c r="C907" s="64"/>
      <c r="D907" s="61"/>
      <c r="E907" s="61"/>
      <c r="F907" s="61"/>
      <c r="G907" s="61"/>
      <c r="H907" s="61"/>
      <c r="I907" s="61"/>
      <c r="J907" s="61"/>
      <c r="K907" s="65"/>
      <c r="L907" s="61"/>
      <c r="M907" s="61"/>
      <c r="N907" s="63"/>
    </row>
    <row r="908" s="38" customFormat="1" spans="1:14">
      <c r="A908" s="61"/>
      <c r="B908" s="61"/>
      <c r="C908" s="64"/>
      <c r="D908" s="61"/>
      <c r="E908" s="61"/>
      <c r="F908" s="61"/>
      <c r="G908" s="61"/>
      <c r="H908" s="61"/>
      <c r="I908" s="61"/>
      <c r="J908" s="61"/>
      <c r="K908" s="65"/>
      <c r="L908" s="61"/>
      <c r="M908" s="61"/>
      <c r="N908" s="63"/>
    </row>
    <row r="909" s="38" customFormat="1" spans="1:14">
      <c r="A909" s="61"/>
      <c r="B909" s="61"/>
      <c r="C909" s="64"/>
      <c r="D909" s="61"/>
      <c r="E909" s="61"/>
      <c r="F909" s="61"/>
      <c r="G909" s="61"/>
      <c r="H909" s="61"/>
      <c r="I909" s="61"/>
      <c r="J909" s="61"/>
      <c r="K909" s="65"/>
      <c r="L909" s="61"/>
      <c r="M909" s="61"/>
      <c r="N909" s="63"/>
    </row>
    <row r="910" s="38" customFormat="1" spans="1:14">
      <c r="A910" s="61"/>
      <c r="B910" s="61"/>
      <c r="C910" s="64"/>
      <c r="D910" s="61"/>
      <c r="E910" s="61"/>
      <c r="F910" s="61"/>
      <c r="G910" s="61"/>
      <c r="H910" s="61"/>
      <c r="I910" s="61"/>
      <c r="J910" s="61"/>
      <c r="K910" s="65"/>
      <c r="L910" s="61"/>
      <c r="M910" s="61"/>
      <c r="N910" s="63"/>
    </row>
    <row r="911" s="38" customFormat="1" spans="1:14">
      <c r="A911" s="61"/>
      <c r="B911" s="61"/>
      <c r="C911" s="64"/>
      <c r="D911" s="61"/>
      <c r="E911" s="61"/>
      <c r="F911" s="61"/>
      <c r="G911" s="61"/>
      <c r="H911" s="61"/>
      <c r="I911" s="61"/>
      <c r="J911" s="61"/>
      <c r="K911" s="65"/>
      <c r="L911" s="61"/>
      <c r="M911" s="61"/>
      <c r="N911" s="63"/>
    </row>
    <row r="912" s="38" customFormat="1" spans="1:14">
      <c r="A912" s="61"/>
      <c r="B912" s="61"/>
      <c r="C912" s="64"/>
      <c r="D912" s="61"/>
      <c r="E912" s="61"/>
      <c r="F912" s="61"/>
      <c r="G912" s="61"/>
      <c r="H912" s="61"/>
      <c r="I912" s="61"/>
      <c r="J912" s="61"/>
      <c r="K912" s="65"/>
      <c r="L912" s="61"/>
      <c r="M912" s="61"/>
      <c r="N912" s="63"/>
    </row>
    <row r="913" s="38" customFormat="1" spans="1:14">
      <c r="A913" s="61"/>
      <c r="B913" s="61"/>
      <c r="C913" s="64"/>
      <c r="D913" s="61"/>
      <c r="E913" s="61"/>
      <c r="F913" s="61"/>
      <c r="G913" s="61"/>
      <c r="H913" s="61"/>
      <c r="I913" s="61"/>
      <c r="J913" s="61"/>
      <c r="K913" s="65"/>
      <c r="L913" s="61"/>
      <c r="M913" s="61"/>
      <c r="N913" s="63"/>
    </row>
    <row r="914" s="38" customFormat="1" spans="1:14">
      <c r="A914" s="61"/>
      <c r="B914" s="61"/>
      <c r="C914" s="64"/>
      <c r="D914" s="61"/>
      <c r="E914" s="61"/>
      <c r="F914" s="61"/>
      <c r="G914" s="61"/>
      <c r="H914" s="61"/>
      <c r="I914" s="61"/>
      <c r="J914" s="61"/>
      <c r="K914" s="65"/>
      <c r="L914" s="61"/>
      <c r="M914" s="61"/>
      <c r="N914" s="63"/>
    </row>
    <row r="915" s="38" customFormat="1" spans="1:14">
      <c r="A915" s="61"/>
      <c r="B915" s="61"/>
      <c r="C915" s="64"/>
      <c r="D915" s="61"/>
      <c r="E915" s="61"/>
      <c r="F915" s="61"/>
      <c r="G915" s="61"/>
      <c r="H915" s="61"/>
      <c r="I915" s="61"/>
      <c r="J915" s="61"/>
      <c r="K915" s="65"/>
      <c r="L915" s="61"/>
      <c r="M915" s="61"/>
      <c r="N915" s="63"/>
    </row>
    <row r="916" s="38" customFormat="1" spans="1:14">
      <c r="A916" s="61"/>
      <c r="B916" s="61"/>
      <c r="C916" s="64"/>
      <c r="D916" s="61"/>
      <c r="E916" s="61"/>
      <c r="F916" s="61"/>
      <c r="G916" s="61"/>
      <c r="H916" s="61"/>
      <c r="I916" s="61"/>
      <c r="J916" s="61"/>
      <c r="K916" s="65"/>
      <c r="L916" s="61"/>
      <c r="M916" s="61"/>
      <c r="N916" s="63"/>
    </row>
    <row r="917" s="38" customFormat="1" spans="1:14">
      <c r="A917" s="61"/>
      <c r="B917" s="61"/>
      <c r="C917" s="64"/>
      <c r="D917" s="61"/>
      <c r="E917" s="61"/>
      <c r="F917" s="61"/>
      <c r="G917" s="61"/>
      <c r="H917" s="61"/>
      <c r="I917" s="61"/>
      <c r="J917" s="61"/>
      <c r="K917" s="65"/>
      <c r="L917" s="61"/>
      <c r="M917" s="61"/>
      <c r="N917" s="63"/>
    </row>
    <row r="918" s="38" customFormat="1" spans="1:14">
      <c r="A918" s="61"/>
      <c r="B918" s="61"/>
      <c r="C918" s="64"/>
      <c r="D918" s="61"/>
      <c r="E918" s="61"/>
      <c r="F918" s="61"/>
      <c r="G918" s="61"/>
      <c r="H918" s="61"/>
      <c r="I918" s="61"/>
      <c r="J918" s="61"/>
      <c r="K918" s="65"/>
      <c r="L918" s="61"/>
      <c r="M918" s="61"/>
      <c r="N918" s="63"/>
    </row>
    <row r="919" s="38" customFormat="1" spans="1:14">
      <c r="A919" s="61"/>
      <c r="B919" s="61"/>
      <c r="C919" s="64"/>
      <c r="D919" s="61"/>
      <c r="E919" s="61"/>
      <c r="F919" s="61"/>
      <c r="G919" s="61"/>
      <c r="H919" s="61"/>
      <c r="I919" s="61"/>
      <c r="J919" s="61"/>
      <c r="K919" s="65"/>
      <c r="L919" s="61"/>
      <c r="M919" s="61"/>
      <c r="N919" s="63"/>
    </row>
    <row r="920" s="38" customFormat="1" spans="1:14">
      <c r="A920" s="61"/>
      <c r="B920" s="61"/>
      <c r="C920" s="64"/>
      <c r="D920" s="61"/>
      <c r="E920" s="61"/>
      <c r="F920" s="61"/>
      <c r="G920" s="61"/>
      <c r="H920" s="61"/>
      <c r="I920" s="61"/>
      <c r="J920" s="61"/>
      <c r="K920" s="65"/>
      <c r="L920" s="61"/>
      <c r="M920" s="61"/>
      <c r="N920" s="63"/>
    </row>
    <row r="921" s="38" customFormat="1" spans="1:14">
      <c r="A921" s="61"/>
      <c r="B921" s="61"/>
      <c r="C921" s="64"/>
      <c r="D921" s="61"/>
      <c r="E921" s="61"/>
      <c r="F921" s="61"/>
      <c r="G921" s="61"/>
      <c r="H921" s="61"/>
      <c r="I921" s="61"/>
      <c r="J921" s="61"/>
      <c r="K921" s="65"/>
      <c r="L921" s="61"/>
      <c r="M921" s="61"/>
      <c r="N921" s="63"/>
    </row>
    <row r="922" s="38" customFormat="1" spans="1:14">
      <c r="A922" s="61"/>
      <c r="B922" s="61"/>
      <c r="C922" s="64"/>
      <c r="D922" s="61"/>
      <c r="E922" s="61"/>
      <c r="F922" s="61"/>
      <c r="G922" s="61"/>
      <c r="H922" s="61"/>
      <c r="I922" s="61"/>
      <c r="J922" s="61"/>
      <c r="K922" s="65"/>
      <c r="L922" s="61"/>
      <c r="M922" s="61"/>
      <c r="N922" s="63"/>
    </row>
    <row r="923" s="38" customFormat="1" spans="1:14">
      <c r="A923" s="61"/>
      <c r="B923" s="61"/>
      <c r="C923" s="64"/>
      <c r="D923" s="61"/>
      <c r="E923" s="61"/>
      <c r="F923" s="61"/>
      <c r="G923" s="61"/>
      <c r="H923" s="61"/>
      <c r="I923" s="61"/>
      <c r="J923" s="61"/>
      <c r="K923" s="65"/>
      <c r="L923" s="61"/>
      <c r="M923" s="61"/>
      <c r="N923" s="63"/>
    </row>
    <row r="924" s="38" customFormat="1" spans="1:14">
      <c r="A924" s="61"/>
      <c r="B924" s="61"/>
      <c r="C924" s="64"/>
      <c r="D924" s="61"/>
      <c r="E924" s="61"/>
      <c r="F924" s="61"/>
      <c r="G924" s="61"/>
      <c r="H924" s="61"/>
      <c r="I924" s="61"/>
      <c r="J924" s="61"/>
      <c r="K924" s="65"/>
      <c r="L924" s="61"/>
      <c r="M924" s="61"/>
      <c r="N924" s="63"/>
    </row>
    <row r="925" s="38" customFormat="1" spans="1:14">
      <c r="A925" s="61"/>
      <c r="B925" s="61"/>
      <c r="C925" s="64"/>
      <c r="D925" s="61"/>
      <c r="E925" s="61"/>
      <c r="F925" s="61"/>
      <c r="G925" s="61"/>
      <c r="H925" s="61"/>
      <c r="I925" s="61"/>
      <c r="J925" s="61"/>
      <c r="K925" s="65"/>
      <c r="L925" s="61"/>
      <c r="M925" s="61"/>
      <c r="N925" s="63"/>
    </row>
    <row r="926" s="38" customFormat="1" spans="1:14">
      <c r="A926" s="61"/>
      <c r="B926" s="61"/>
      <c r="C926" s="64"/>
      <c r="D926" s="61"/>
      <c r="E926" s="61"/>
      <c r="F926" s="61"/>
      <c r="G926" s="61"/>
      <c r="H926" s="61"/>
      <c r="I926" s="61"/>
      <c r="J926" s="61"/>
      <c r="K926" s="65"/>
      <c r="L926" s="61"/>
      <c r="M926" s="61"/>
      <c r="N926" s="63"/>
    </row>
    <row r="927" s="38" customFormat="1" spans="1:14">
      <c r="A927" s="61"/>
      <c r="B927" s="61"/>
      <c r="C927" s="64"/>
      <c r="D927" s="61"/>
      <c r="E927" s="61"/>
      <c r="F927" s="61"/>
      <c r="G927" s="61"/>
      <c r="H927" s="61"/>
      <c r="I927" s="61"/>
      <c r="J927" s="61"/>
      <c r="K927" s="65"/>
      <c r="L927" s="61"/>
      <c r="M927" s="61"/>
      <c r="N927" s="63"/>
    </row>
    <row r="928" s="38" customFormat="1" spans="1:14">
      <c r="A928" s="61"/>
      <c r="B928" s="61"/>
      <c r="C928" s="64"/>
      <c r="D928" s="61"/>
      <c r="E928" s="61"/>
      <c r="F928" s="61"/>
      <c r="G928" s="61"/>
      <c r="H928" s="61"/>
      <c r="I928" s="61"/>
      <c r="J928" s="61"/>
      <c r="K928" s="65"/>
      <c r="L928" s="61"/>
      <c r="M928" s="61"/>
      <c r="N928" s="63"/>
    </row>
    <row r="929" s="38" customFormat="1" spans="1:14">
      <c r="A929" s="61"/>
      <c r="B929" s="61"/>
      <c r="C929" s="64"/>
      <c r="D929" s="61"/>
      <c r="E929" s="61"/>
      <c r="F929" s="61"/>
      <c r="G929" s="61"/>
      <c r="H929" s="61"/>
      <c r="I929" s="61"/>
      <c r="J929" s="61"/>
      <c r="K929" s="65"/>
      <c r="L929" s="61"/>
      <c r="M929" s="61"/>
      <c r="N929" s="63"/>
    </row>
    <row r="930" s="38" customFormat="1" spans="1:14">
      <c r="A930" s="61"/>
      <c r="B930" s="61"/>
      <c r="C930" s="64"/>
      <c r="D930" s="61"/>
      <c r="E930" s="61"/>
      <c r="F930" s="61"/>
      <c r="G930" s="61"/>
      <c r="H930" s="61"/>
      <c r="I930" s="61"/>
      <c r="J930" s="61"/>
      <c r="K930" s="65"/>
      <c r="L930" s="61"/>
      <c r="M930" s="61"/>
      <c r="N930" s="63"/>
    </row>
    <row r="931" s="38" customFormat="1" spans="1:14">
      <c r="A931" s="61"/>
      <c r="B931" s="61"/>
      <c r="C931" s="64"/>
      <c r="D931" s="61"/>
      <c r="E931" s="61"/>
      <c r="F931" s="61"/>
      <c r="G931" s="61"/>
      <c r="H931" s="61"/>
      <c r="I931" s="61"/>
      <c r="J931" s="61"/>
      <c r="K931" s="65"/>
      <c r="L931" s="61"/>
      <c r="M931" s="61"/>
      <c r="N931" s="63"/>
    </row>
    <row r="932" s="38" customFormat="1" spans="1:14">
      <c r="A932" s="61"/>
      <c r="B932" s="61"/>
      <c r="C932" s="64"/>
      <c r="D932" s="61"/>
      <c r="E932" s="61"/>
      <c r="F932" s="61"/>
      <c r="G932" s="61"/>
      <c r="H932" s="61"/>
      <c r="I932" s="61"/>
      <c r="J932" s="61"/>
      <c r="K932" s="65"/>
      <c r="L932" s="61"/>
      <c r="M932" s="61"/>
      <c r="N932" s="63"/>
    </row>
    <row r="933" s="38" customFormat="1" spans="1:14">
      <c r="A933" s="61"/>
      <c r="B933" s="61"/>
      <c r="C933" s="64"/>
      <c r="D933" s="61"/>
      <c r="E933" s="61"/>
      <c r="F933" s="61"/>
      <c r="G933" s="61"/>
      <c r="H933" s="61"/>
      <c r="I933" s="61"/>
      <c r="J933" s="61"/>
      <c r="K933" s="65"/>
      <c r="L933" s="61"/>
      <c r="M933" s="61"/>
      <c r="N933" s="63"/>
    </row>
    <row r="934" s="38" customFormat="1" spans="1:14">
      <c r="A934" s="61"/>
      <c r="B934" s="61"/>
      <c r="C934" s="64"/>
      <c r="D934" s="61"/>
      <c r="E934" s="61"/>
      <c r="F934" s="61"/>
      <c r="G934" s="61"/>
      <c r="H934" s="61"/>
      <c r="I934" s="61"/>
      <c r="J934" s="61"/>
      <c r="K934" s="65"/>
      <c r="L934" s="61"/>
      <c r="M934" s="61"/>
      <c r="N934" s="63"/>
    </row>
    <row r="935" s="38" customFormat="1" spans="1:14">
      <c r="A935" s="61"/>
      <c r="B935" s="61"/>
      <c r="C935" s="64"/>
      <c r="D935" s="61"/>
      <c r="E935" s="61"/>
      <c r="F935" s="61"/>
      <c r="G935" s="61"/>
      <c r="H935" s="61"/>
      <c r="I935" s="61"/>
      <c r="J935" s="61"/>
      <c r="K935" s="65"/>
      <c r="L935" s="61"/>
      <c r="M935" s="61"/>
      <c r="N935" s="63"/>
    </row>
    <row r="936" s="38" customFormat="1" spans="1:14">
      <c r="A936" s="61"/>
      <c r="B936" s="61"/>
      <c r="C936" s="64"/>
      <c r="D936" s="61"/>
      <c r="E936" s="61"/>
      <c r="F936" s="61"/>
      <c r="G936" s="61"/>
      <c r="H936" s="61"/>
      <c r="I936" s="61"/>
      <c r="J936" s="61"/>
      <c r="K936" s="65"/>
      <c r="L936" s="61"/>
      <c r="M936" s="61"/>
      <c r="N936" s="63"/>
    </row>
    <row r="937" s="38" customFormat="1" spans="1:14">
      <c r="A937" s="61"/>
      <c r="B937" s="61"/>
      <c r="C937" s="64"/>
      <c r="D937" s="61"/>
      <c r="E937" s="61"/>
      <c r="F937" s="61"/>
      <c r="G937" s="61"/>
      <c r="H937" s="61"/>
      <c r="I937" s="61"/>
      <c r="J937" s="61"/>
      <c r="K937" s="65"/>
      <c r="L937" s="61"/>
      <c r="M937" s="61"/>
      <c r="N937" s="63"/>
    </row>
    <row r="938" s="38" customFormat="1" spans="1:14">
      <c r="A938" s="61"/>
      <c r="B938" s="61"/>
      <c r="C938" s="64"/>
      <c r="D938" s="61"/>
      <c r="E938" s="61"/>
      <c r="F938" s="61"/>
      <c r="G938" s="61"/>
      <c r="H938" s="61"/>
      <c r="I938" s="61"/>
      <c r="J938" s="61"/>
      <c r="K938" s="65"/>
      <c r="L938" s="61"/>
      <c r="M938" s="61"/>
      <c r="N938" s="63"/>
    </row>
    <row r="939" s="38" customFormat="1" spans="1:14">
      <c r="A939" s="61"/>
      <c r="B939" s="61"/>
      <c r="C939" s="64"/>
      <c r="D939" s="61"/>
      <c r="E939" s="61"/>
      <c r="F939" s="61"/>
      <c r="G939" s="61"/>
      <c r="H939" s="61"/>
      <c r="I939" s="61"/>
      <c r="J939" s="61"/>
      <c r="K939" s="65"/>
      <c r="L939" s="61"/>
      <c r="M939" s="61"/>
      <c r="N939" s="63"/>
    </row>
    <row r="940" s="38" customFormat="1" spans="1:14">
      <c r="A940" s="61"/>
      <c r="B940" s="61"/>
      <c r="C940" s="64"/>
      <c r="D940" s="61"/>
      <c r="E940" s="61"/>
      <c r="F940" s="61"/>
      <c r="G940" s="61"/>
      <c r="H940" s="61"/>
      <c r="I940" s="61"/>
      <c r="J940" s="61"/>
      <c r="K940" s="65"/>
      <c r="L940" s="61"/>
      <c r="M940" s="61"/>
      <c r="N940" s="63"/>
    </row>
    <row r="941" s="38" customFormat="1" spans="1:14">
      <c r="A941" s="61"/>
      <c r="B941" s="61"/>
      <c r="C941" s="64"/>
      <c r="D941" s="61"/>
      <c r="E941" s="61"/>
      <c r="F941" s="61"/>
      <c r="G941" s="61"/>
      <c r="H941" s="61"/>
      <c r="I941" s="61"/>
      <c r="J941" s="61"/>
      <c r="K941" s="65"/>
      <c r="L941" s="61"/>
      <c r="M941" s="61"/>
      <c r="N941" s="63"/>
    </row>
    <row r="942" s="38" customFormat="1" spans="1:14">
      <c r="A942" s="61"/>
      <c r="B942" s="61"/>
      <c r="C942" s="64"/>
      <c r="D942" s="61"/>
      <c r="E942" s="61"/>
      <c r="F942" s="61"/>
      <c r="G942" s="61"/>
      <c r="H942" s="61"/>
      <c r="I942" s="61"/>
      <c r="J942" s="61"/>
      <c r="K942" s="65"/>
      <c r="L942" s="61"/>
      <c r="M942" s="61"/>
      <c r="N942" s="63"/>
    </row>
    <row r="943" s="38" customFormat="1" spans="1:14">
      <c r="A943" s="61"/>
      <c r="B943" s="61"/>
      <c r="C943" s="64"/>
      <c r="D943" s="61"/>
      <c r="E943" s="61"/>
      <c r="F943" s="61"/>
      <c r="G943" s="61"/>
      <c r="H943" s="61"/>
      <c r="I943" s="61"/>
      <c r="J943" s="61"/>
      <c r="K943" s="65"/>
      <c r="L943" s="61"/>
      <c r="M943" s="61"/>
      <c r="N943" s="63"/>
    </row>
    <row r="944" s="38" customFormat="1" spans="1:14">
      <c r="A944" s="61"/>
      <c r="B944" s="61"/>
      <c r="C944" s="64"/>
      <c r="D944" s="61"/>
      <c r="E944" s="61"/>
      <c r="F944" s="61"/>
      <c r="G944" s="61"/>
      <c r="H944" s="61"/>
      <c r="I944" s="61"/>
      <c r="J944" s="61"/>
      <c r="K944" s="65"/>
      <c r="L944" s="61"/>
      <c r="M944" s="61"/>
      <c r="N944" s="63"/>
    </row>
    <row r="945" s="38" customFormat="1" spans="1:14">
      <c r="A945" s="61"/>
      <c r="B945" s="61"/>
      <c r="C945" s="64"/>
      <c r="D945" s="61"/>
      <c r="E945" s="61"/>
      <c r="F945" s="61"/>
      <c r="G945" s="61"/>
      <c r="H945" s="61"/>
      <c r="I945" s="61"/>
      <c r="J945" s="61"/>
      <c r="K945" s="65"/>
      <c r="L945" s="61"/>
      <c r="M945" s="61"/>
      <c r="N945" s="63"/>
    </row>
    <row r="946" s="38" customFormat="1" spans="1:14">
      <c r="A946" s="61"/>
      <c r="B946" s="61"/>
      <c r="C946" s="64"/>
      <c r="D946" s="61"/>
      <c r="E946" s="61"/>
      <c r="F946" s="61"/>
      <c r="G946" s="61"/>
      <c r="H946" s="61"/>
      <c r="I946" s="61"/>
      <c r="J946" s="61"/>
      <c r="K946" s="65"/>
      <c r="L946" s="61"/>
      <c r="M946" s="61"/>
      <c r="N946" s="63"/>
    </row>
    <row r="947" s="38" customFormat="1" spans="1:14">
      <c r="A947" s="61"/>
      <c r="B947" s="61"/>
      <c r="C947" s="64"/>
      <c r="D947" s="61"/>
      <c r="E947" s="61"/>
      <c r="F947" s="61"/>
      <c r="G947" s="61"/>
      <c r="H947" s="61"/>
      <c r="I947" s="61"/>
      <c r="J947" s="61"/>
      <c r="K947" s="65"/>
      <c r="L947" s="61"/>
      <c r="M947" s="61"/>
      <c r="N947" s="63"/>
    </row>
    <row r="948" s="38" customFormat="1" spans="1:14">
      <c r="A948" s="61"/>
      <c r="B948" s="61"/>
      <c r="C948" s="64"/>
      <c r="D948" s="61"/>
      <c r="E948" s="61"/>
      <c r="F948" s="61"/>
      <c r="G948" s="61"/>
      <c r="H948" s="61"/>
      <c r="I948" s="61"/>
      <c r="J948" s="61"/>
      <c r="K948" s="65"/>
      <c r="L948" s="61"/>
      <c r="M948" s="61"/>
      <c r="N948" s="63"/>
    </row>
    <row r="949" s="38" customFormat="1" spans="1:14">
      <c r="A949" s="61"/>
      <c r="B949" s="61"/>
      <c r="C949" s="64"/>
      <c r="D949" s="61"/>
      <c r="E949" s="61"/>
      <c r="F949" s="61"/>
      <c r="G949" s="61"/>
      <c r="H949" s="61"/>
      <c r="I949" s="61"/>
      <c r="J949" s="61"/>
      <c r="K949" s="65"/>
      <c r="L949" s="61"/>
      <c r="M949" s="61"/>
      <c r="N949" s="63"/>
    </row>
    <row r="950" s="38" customFormat="1" spans="1:14">
      <c r="A950" s="61"/>
      <c r="B950" s="61"/>
      <c r="C950" s="64"/>
      <c r="D950" s="61"/>
      <c r="E950" s="61"/>
      <c r="F950" s="61"/>
      <c r="G950" s="61"/>
      <c r="H950" s="61"/>
      <c r="I950" s="61"/>
      <c r="J950" s="61"/>
      <c r="K950" s="65"/>
      <c r="L950" s="61"/>
      <c r="M950" s="61"/>
      <c r="N950" s="63"/>
    </row>
    <row r="951" s="38" customFormat="1" spans="1:14">
      <c r="A951" s="61"/>
      <c r="B951" s="61"/>
      <c r="C951" s="64"/>
      <c r="D951" s="61"/>
      <c r="E951" s="61"/>
      <c r="F951" s="61"/>
      <c r="G951" s="61"/>
      <c r="H951" s="61"/>
      <c r="I951" s="61"/>
      <c r="J951" s="61"/>
      <c r="K951" s="65"/>
      <c r="L951" s="61"/>
      <c r="M951" s="61"/>
      <c r="N951" s="63"/>
    </row>
    <row r="952" s="38" customFormat="1" spans="1:14">
      <c r="A952" s="61"/>
      <c r="B952" s="61"/>
      <c r="C952" s="64"/>
      <c r="D952" s="61"/>
      <c r="E952" s="61"/>
      <c r="F952" s="61"/>
      <c r="G952" s="61"/>
      <c r="H952" s="61"/>
      <c r="I952" s="61"/>
      <c r="J952" s="61"/>
      <c r="K952" s="65"/>
      <c r="L952" s="61"/>
      <c r="M952" s="61"/>
      <c r="N952" s="63"/>
    </row>
    <row r="953" s="38" customFormat="1" spans="1:14">
      <c r="A953" s="61"/>
      <c r="B953" s="61"/>
      <c r="C953" s="64"/>
      <c r="D953" s="61"/>
      <c r="E953" s="61"/>
      <c r="F953" s="61"/>
      <c r="G953" s="61"/>
      <c r="H953" s="61"/>
      <c r="I953" s="61"/>
      <c r="J953" s="61"/>
      <c r="K953" s="65"/>
      <c r="L953" s="61"/>
      <c r="M953" s="61"/>
      <c r="N953" s="63"/>
    </row>
    <row r="954" s="38" customFormat="1" spans="1:14">
      <c r="A954" s="61"/>
      <c r="B954" s="61"/>
      <c r="C954" s="64"/>
      <c r="D954" s="61"/>
      <c r="E954" s="61"/>
      <c r="F954" s="61"/>
      <c r="G954" s="61"/>
      <c r="H954" s="61"/>
      <c r="I954" s="61"/>
      <c r="J954" s="61"/>
      <c r="K954" s="65"/>
      <c r="L954" s="61"/>
      <c r="M954" s="61"/>
      <c r="N954" s="63"/>
    </row>
    <row r="955" s="38" customFormat="1" spans="1:14">
      <c r="A955" s="61"/>
      <c r="B955" s="61"/>
      <c r="C955" s="64"/>
      <c r="D955" s="61"/>
      <c r="E955" s="61"/>
      <c r="F955" s="61"/>
      <c r="G955" s="61"/>
      <c r="H955" s="61"/>
      <c r="I955" s="61"/>
      <c r="J955" s="61"/>
      <c r="K955" s="65"/>
      <c r="L955" s="61"/>
      <c r="M955" s="61"/>
      <c r="N955" s="63"/>
    </row>
    <row r="956" s="38" customFormat="1" spans="1:14">
      <c r="A956" s="61"/>
      <c r="B956" s="61"/>
      <c r="C956" s="64"/>
      <c r="D956" s="61"/>
      <c r="E956" s="61"/>
      <c r="F956" s="61"/>
      <c r="G956" s="61"/>
      <c r="H956" s="61"/>
      <c r="I956" s="61"/>
      <c r="J956" s="61"/>
      <c r="K956" s="65"/>
      <c r="L956" s="61"/>
      <c r="M956" s="61"/>
      <c r="N956" s="63"/>
    </row>
    <row r="957" s="38" customFormat="1" spans="1:14">
      <c r="A957" s="61"/>
      <c r="B957" s="61"/>
      <c r="C957" s="64"/>
      <c r="D957" s="61"/>
      <c r="E957" s="61"/>
      <c r="F957" s="61"/>
      <c r="G957" s="61"/>
      <c r="H957" s="61"/>
      <c r="I957" s="61"/>
      <c r="J957" s="61"/>
      <c r="K957" s="65"/>
      <c r="L957" s="61"/>
      <c r="M957" s="61"/>
      <c r="N957" s="63"/>
    </row>
    <row r="958" s="38" customFormat="1" spans="1:14">
      <c r="A958" s="61"/>
      <c r="B958" s="61"/>
      <c r="C958" s="64"/>
      <c r="D958" s="61"/>
      <c r="E958" s="61"/>
      <c r="F958" s="61"/>
      <c r="G958" s="61"/>
      <c r="H958" s="61"/>
      <c r="I958" s="61"/>
      <c r="J958" s="61"/>
      <c r="K958" s="65"/>
      <c r="L958" s="61"/>
      <c r="M958" s="61"/>
      <c r="N958" s="63"/>
    </row>
    <row r="959" s="38" customFormat="1" spans="1:14">
      <c r="A959" s="61"/>
      <c r="B959" s="61"/>
      <c r="C959" s="64"/>
      <c r="D959" s="61"/>
      <c r="E959" s="61"/>
      <c r="F959" s="61"/>
      <c r="G959" s="61"/>
      <c r="H959" s="61"/>
      <c r="I959" s="61"/>
      <c r="J959" s="61"/>
      <c r="K959" s="65"/>
      <c r="L959" s="61"/>
      <c r="M959" s="61"/>
      <c r="N959" s="63"/>
    </row>
    <row r="960" s="38" customFormat="1" spans="1:14">
      <c r="A960" s="61"/>
      <c r="B960" s="61"/>
      <c r="C960" s="64"/>
      <c r="D960" s="61"/>
      <c r="E960" s="61"/>
      <c r="F960" s="61"/>
      <c r="G960" s="61"/>
      <c r="H960" s="61"/>
      <c r="I960" s="61"/>
      <c r="J960" s="61"/>
      <c r="K960" s="65"/>
      <c r="L960" s="61"/>
      <c r="M960" s="61"/>
      <c r="N960" s="63"/>
    </row>
    <row r="961" s="38" customFormat="1" spans="1:14">
      <c r="A961" s="61"/>
      <c r="B961" s="61"/>
      <c r="C961" s="64"/>
      <c r="D961" s="61"/>
      <c r="E961" s="61"/>
      <c r="F961" s="61"/>
      <c r="G961" s="61"/>
      <c r="H961" s="61"/>
      <c r="I961" s="61"/>
      <c r="J961" s="61"/>
      <c r="K961" s="65"/>
      <c r="L961" s="61"/>
      <c r="M961" s="61"/>
      <c r="N961" s="63"/>
    </row>
    <row r="962" s="38" customFormat="1" spans="1:14">
      <c r="A962" s="61"/>
      <c r="B962" s="61"/>
      <c r="C962" s="64"/>
      <c r="D962" s="61"/>
      <c r="E962" s="61"/>
      <c r="F962" s="61"/>
      <c r="G962" s="61"/>
      <c r="H962" s="61"/>
      <c r="I962" s="61"/>
      <c r="J962" s="61"/>
      <c r="K962" s="65"/>
      <c r="L962" s="61"/>
      <c r="M962" s="61"/>
      <c r="N962" s="63"/>
    </row>
    <row r="963" s="38" customFormat="1" spans="1:14">
      <c r="A963" s="61"/>
      <c r="B963" s="61"/>
      <c r="C963" s="64"/>
      <c r="D963" s="61"/>
      <c r="E963" s="61"/>
      <c r="F963" s="61"/>
      <c r="G963" s="61"/>
      <c r="H963" s="61"/>
      <c r="I963" s="61"/>
      <c r="J963" s="61"/>
      <c r="K963" s="65"/>
      <c r="L963" s="61"/>
      <c r="M963" s="61"/>
      <c r="N963" s="63"/>
    </row>
    <row r="964" s="38" customFormat="1" spans="1:14">
      <c r="A964" s="61"/>
      <c r="B964" s="61"/>
      <c r="C964" s="64"/>
      <c r="D964" s="61"/>
      <c r="E964" s="61"/>
      <c r="F964" s="61"/>
      <c r="G964" s="61"/>
      <c r="H964" s="61"/>
      <c r="I964" s="61"/>
      <c r="J964" s="61"/>
      <c r="K964" s="65"/>
      <c r="L964" s="61"/>
      <c r="M964" s="61"/>
      <c r="N964" s="63"/>
    </row>
    <row r="965" s="38" customFormat="1" spans="1:14">
      <c r="A965" s="61"/>
      <c r="B965" s="61"/>
      <c r="C965" s="64"/>
      <c r="D965" s="61"/>
      <c r="E965" s="61"/>
      <c r="F965" s="61"/>
      <c r="G965" s="61"/>
      <c r="H965" s="61"/>
      <c r="I965" s="61"/>
      <c r="J965" s="61"/>
      <c r="K965" s="65"/>
      <c r="L965" s="61"/>
      <c r="M965" s="61"/>
      <c r="N965" s="63"/>
    </row>
    <row r="966" s="38" customFormat="1" spans="1:14">
      <c r="A966" s="61"/>
      <c r="B966" s="61"/>
      <c r="C966" s="64"/>
      <c r="D966" s="61"/>
      <c r="E966" s="61"/>
      <c r="F966" s="61"/>
      <c r="G966" s="61"/>
      <c r="H966" s="61"/>
      <c r="I966" s="61"/>
      <c r="J966" s="61"/>
      <c r="K966" s="65"/>
      <c r="L966" s="61"/>
      <c r="M966" s="61"/>
      <c r="N966" s="63"/>
    </row>
    <row r="967" s="38" customFormat="1" spans="1:14">
      <c r="A967" s="61"/>
      <c r="B967" s="61"/>
      <c r="C967" s="64"/>
      <c r="D967" s="61"/>
      <c r="E967" s="61"/>
      <c r="F967" s="61"/>
      <c r="G967" s="61"/>
      <c r="H967" s="61"/>
      <c r="I967" s="61"/>
      <c r="J967" s="61"/>
      <c r="K967" s="65"/>
      <c r="L967" s="61"/>
      <c r="M967" s="61"/>
      <c r="N967" s="63"/>
    </row>
    <row r="968" s="38" customFormat="1" spans="1:14">
      <c r="A968" s="61"/>
      <c r="B968" s="61"/>
      <c r="C968" s="64"/>
      <c r="D968" s="61"/>
      <c r="E968" s="61"/>
      <c r="F968" s="61"/>
      <c r="G968" s="61"/>
      <c r="H968" s="61"/>
      <c r="I968" s="61"/>
      <c r="J968" s="61"/>
      <c r="K968" s="65"/>
      <c r="L968" s="61"/>
      <c r="M968" s="61"/>
      <c r="N968" s="63"/>
    </row>
    <row r="969" s="38" customFormat="1" spans="1:14">
      <c r="A969" s="61"/>
      <c r="B969" s="61"/>
      <c r="C969" s="64"/>
      <c r="D969" s="61"/>
      <c r="E969" s="61"/>
      <c r="F969" s="61"/>
      <c r="G969" s="61"/>
      <c r="H969" s="61"/>
      <c r="I969" s="61"/>
      <c r="J969" s="61"/>
      <c r="K969" s="65"/>
      <c r="L969" s="61"/>
      <c r="M969" s="61"/>
      <c r="N969" s="63"/>
    </row>
    <row r="970" s="38" customFormat="1" spans="1:14">
      <c r="A970" s="61"/>
      <c r="B970" s="61"/>
      <c r="C970" s="64"/>
      <c r="D970" s="61"/>
      <c r="E970" s="61"/>
      <c r="F970" s="61"/>
      <c r="G970" s="61"/>
      <c r="H970" s="61"/>
      <c r="I970" s="61"/>
      <c r="J970" s="61"/>
      <c r="K970" s="65"/>
      <c r="L970" s="61"/>
      <c r="M970" s="61"/>
      <c r="N970" s="63"/>
    </row>
    <row r="971" s="38" customFormat="1" spans="1:14">
      <c r="A971" s="61"/>
      <c r="B971" s="61"/>
      <c r="C971" s="64"/>
      <c r="D971" s="61"/>
      <c r="E971" s="61"/>
      <c r="F971" s="61"/>
      <c r="G971" s="61"/>
      <c r="H971" s="61"/>
      <c r="I971" s="61"/>
      <c r="J971" s="61"/>
      <c r="K971" s="65"/>
      <c r="L971" s="61"/>
      <c r="M971" s="61"/>
      <c r="N971" s="63"/>
    </row>
    <row r="972" s="38" customFormat="1" spans="1:14">
      <c r="A972" s="61"/>
      <c r="B972" s="61"/>
      <c r="C972" s="64"/>
      <c r="D972" s="61"/>
      <c r="E972" s="61"/>
      <c r="F972" s="61"/>
      <c r="G972" s="61"/>
      <c r="H972" s="61"/>
      <c r="I972" s="61"/>
      <c r="J972" s="61"/>
      <c r="K972" s="65"/>
      <c r="L972" s="61"/>
      <c r="M972" s="61"/>
      <c r="N972" s="63"/>
    </row>
    <row r="973" s="38" customFormat="1" spans="1:14">
      <c r="A973" s="61"/>
      <c r="B973" s="61"/>
      <c r="C973" s="64"/>
      <c r="D973" s="61"/>
      <c r="E973" s="61"/>
      <c r="F973" s="61"/>
      <c r="G973" s="61"/>
      <c r="H973" s="61"/>
      <c r="I973" s="61"/>
      <c r="J973" s="61"/>
      <c r="K973" s="65"/>
      <c r="L973" s="61"/>
      <c r="M973" s="61"/>
      <c r="N973" s="63"/>
    </row>
    <row r="974" s="38" customFormat="1" spans="1:14">
      <c r="A974" s="61"/>
      <c r="B974" s="61"/>
      <c r="C974" s="64"/>
      <c r="D974" s="61"/>
      <c r="E974" s="61"/>
      <c r="F974" s="61"/>
      <c r="G974" s="61"/>
      <c r="H974" s="61"/>
      <c r="I974" s="61"/>
      <c r="J974" s="61"/>
      <c r="K974" s="65"/>
      <c r="L974" s="61"/>
      <c r="M974" s="61"/>
      <c r="N974" s="63"/>
    </row>
    <row r="975" s="38" customFormat="1" spans="1:14">
      <c r="A975" s="61"/>
      <c r="B975" s="61"/>
      <c r="C975" s="64"/>
      <c r="D975" s="61"/>
      <c r="E975" s="61"/>
      <c r="F975" s="61"/>
      <c r="G975" s="61"/>
      <c r="H975" s="61"/>
      <c r="I975" s="61"/>
      <c r="J975" s="61"/>
      <c r="K975" s="65"/>
      <c r="L975" s="61"/>
      <c r="M975" s="61"/>
      <c r="N975" s="63"/>
    </row>
    <row r="976" s="38" customFormat="1" spans="1:14">
      <c r="A976" s="61"/>
      <c r="B976" s="61"/>
      <c r="C976" s="64"/>
      <c r="D976" s="61"/>
      <c r="E976" s="61"/>
      <c r="F976" s="61"/>
      <c r="G976" s="61"/>
      <c r="H976" s="61"/>
      <c r="I976" s="61"/>
      <c r="J976" s="61"/>
      <c r="K976" s="65"/>
      <c r="L976" s="61"/>
      <c r="M976" s="61"/>
      <c r="N976" s="63"/>
    </row>
    <row r="977" s="38" customFormat="1" spans="1:14">
      <c r="A977" s="61"/>
      <c r="B977" s="61"/>
      <c r="C977" s="64"/>
      <c r="D977" s="61"/>
      <c r="E977" s="61"/>
      <c r="F977" s="61"/>
      <c r="G977" s="61"/>
      <c r="H977" s="61"/>
      <c r="I977" s="61"/>
      <c r="J977" s="61"/>
      <c r="K977" s="65"/>
      <c r="L977" s="61"/>
      <c r="M977" s="61"/>
      <c r="N977" s="63"/>
    </row>
    <row r="978" s="38" customFormat="1" spans="1:14">
      <c r="A978" s="61"/>
      <c r="B978" s="61"/>
      <c r="C978" s="64"/>
      <c r="D978" s="61"/>
      <c r="E978" s="61"/>
      <c r="F978" s="61"/>
      <c r="G978" s="61"/>
      <c r="H978" s="61"/>
      <c r="I978" s="61"/>
      <c r="J978" s="61"/>
      <c r="K978" s="65"/>
      <c r="L978" s="61"/>
      <c r="M978" s="61"/>
      <c r="N978" s="63"/>
    </row>
    <row r="979" s="38" customFormat="1" spans="1:14">
      <c r="A979" s="61"/>
      <c r="B979" s="61"/>
      <c r="C979" s="64"/>
      <c r="D979" s="61"/>
      <c r="E979" s="61"/>
      <c r="F979" s="61"/>
      <c r="G979" s="61"/>
      <c r="H979" s="61"/>
      <c r="I979" s="61"/>
      <c r="J979" s="61"/>
      <c r="K979" s="65"/>
      <c r="L979" s="61"/>
      <c r="M979" s="61"/>
      <c r="N979" s="63"/>
    </row>
    <row r="980" s="38" customFormat="1" spans="1:14">
      <c r="A980" s="61"/>
      <c r="B980" s="61"/>
      <c r="C980" s="64"/>
      <c r="D980" s="61"/>
      <c r="E980" s="61"/>
      <c r="F980" s="61"/>
      <c r="G980" s="61"/>
      <c r="H980" s="61"/>
      <c r="I980" s="61"/>
      <c r="J980" s="61"/>
      <c r="K980" s="65"/>
      <c r="L980" s="61"/>
      <c r="M980" s="61"/>
      <c r="N980" s="63"/>
    </row>
    <row r="981" s="38" customFormat="1" spans="1:14">
      <c r="A981" s="61"/>
      <c r="B981" s="61"/>
      <c r="C981" s="64"/>
      <c r="D981" s="61"/>
      <c r="E981" s="61"/>
      <c r="F981" s="61"/>
      <c r="G981" s="61"/>
      <c r="H981" s="61"/>
      <c r="I981" s="61"/>
      <c r="J981" s="61"/>
      <c r="K981" s="65"/>
      <c r="L981" s="61"/>
      <c r="M981" s="61"/>
      <c r="N981" s="63"/>
    </row>
    <row r="982" s="38" customFormat="1" spans="1:14">
      <c r="A982" s="61"/>
      <c r="B982" s="61"/>
      <c r="C982" s="64"/>
      <c r="D982" s="61"/>
      <c r="E982" s="61"/>
      <c r="F982" s="61"/>
      <c r="G982" s="61"/>
      <c r="H982" s="61"/>
      <c r="I982" s="61"/>
      <c r="J982" s="61"/>
      <c r="K982" s="65"/>
      <c r="L982" s="61"/>
      <c r="M982" s="61"/>
      <c r="N982" s="63"/>
    </row>
    <row r="983" s="38" customFormat="1" spans="1:14">
      <c r="A983" s="61"/>
      <c r="B983" s="61"/>
      <c r="C983" s="64"/>
      <c r="D983" s="61"/>
      <c r="E983" s="61"/>
      <c r="F983" s="61"/>
      <c r="G983" s="61"/>
      <c r="H983" s="61"/>
      <c r="I983" s="61"/>
      <c r="J983" s="61"/>
      <c r="K983" s="65"/>
      <c r="L983" s="61"/>
      <c r="M983" s="61"/>
      <c r="N983" s="63"/>
    </row>
    <row r="984" s="38" customFormat="1" spans="1:14">
      <c r="A984" s="61"/>
      <c r="B984" s="61"/>
      <c r="C984" s="64"/>
      <c r="D984" s="61"/>
      <c r="E984" s="61"/>
      <c r="F984" s="61"/>
      <c r="G984" s="61"/>
      <c r="H984" s="61"/>
      <c r="I984" s="61"/>
      <c r="J984" s="61"/>
      <c r="K984" s="65"/>
      <c r="L984" s="61"/>
      <c r="M984" s="61"/>
      <c r="N984" s="63"/>
    </row>
    <row r="985" s="38" customFormat="1" spans="1:14">
      <c r="A985" s="61"/>
      <c r="B985" s="61"/>
      <c r="C985" s="64"/>
      <c r="D985" s="61"/>
      <c r="E985" s="61"/>
      <c r="F985" s="61"/>
      <c r="G985" s="61"/>
      <c r="H985" s="61"/>
      <c r="I985" s="61"/>
      <c r="J985" s="61"/>
      <c r="K985" s="65"/>
      <c r="L985" s="61"/>
      <c r="M985" s="61"/>
      <c r="N985" s="63"/>
    </row>
    <row r="986" s="38" customFormat="1" spans="1:14">
      <c r="A986" s="61"/>
      <c r="B986" s="61"/>
      <c r="C986" s="64"/>
      <c r="D986" s="61"/>
      <c r="E986" s="61"/>
      <c r="F986" s="61"/>
      <c r="G986" s="61"/>
      <c r="H986" s="61"/>
      <c r="I986" s="61"/>
      <c r="J986" s="61"/>
      <c r="K986" s="65"/>
      <c r="L986" s="61"/>
      <c r="M986" s="61"/>
      <c r="N986" s="63"/>
    </row>
    <row r="987" s="38" customFormat="1" spans="1:14">
      <c r="A987" s="61"/>
      <c r="B987" s="61"/>
      <c r="C987" s="64"/>
      <c r="D987" s="61"/>
      <c r="E987" s="61"/>
      <c r="F987" s="61"/>
      <c r="G987" s="61"/>
      <c r="H987" s="61"/>
      <c r="I987" s="61"/>
      <c r="J987" s="61"/>
      <c r="K987" s="65"/>
      <c r="L987" s="61"/>
      <c r="M987" s="61"/>
      <c r="N987" s="63"/>
    </row>
    <row r="988" s="38" customFormat="1" spans="1:14">
      <c r="A988" s="61"/>
      <c r="B988" s="61"/>
      <c r="C988" s="64"/>
      <c r="D988" s="61"/>
      <c r="E988" s="61"/>
      <c r="F988" s="61"/>
      <c r="G988" s="61"/>
      <c r="H988" s="61"/>
      <c r="I988" s="61"/>
      <c r="J988" s="61"/>
      <c r="K988" s="65"/>
      <c r="L988" s="61"/>
      <c r="M988" s="61"/>
      <c r="N988" s="63"/>
    </row>
    <row r="989" s="38" customFormat="1" spans="1:14">
      <c r="A989" s="61"/>
      <c r="B989" s="61"/>
      <c r="C989" s="64"/>
      <c r="D989" s="61"/>
      <c r="E989" s="61"/>
      <c r="F989" s="61"/>
      <c r="G989" s="61"/>
      <c r="H989" s="61"/>
      <c r="I989" s="61"/>
      <c r="J989" s="61"/>
      <c r="K989" s="65"/>
      <c r="L989" s="61"/>
      <c r="M989" s="61"/>
      <c r="N989" s="63"/>
    </row>
    <row r="990" s="38" customFormat="1" spans="1:14">
      <c r="A990" s="61"/>
      <c r="B990" s="61"/>
      <c r="C990" s="64"/>
      <c r="D990" s="61"/>
      <c r="E990" s="61"/>
      <c r="F990" s="61"/>
      <c r="G990" s="61"/>
      <c r="H990" s="61"/>
      <c r="I990" s="61"/>
      <c r="J990" s="61"/>
      <c r="K990" s="65"/>
      <c r="L990" s="61"/>
      <c r="M990" s="61"/>
      <c r="N990" s="63"/>
    </row>
    <row r="991" s="38" customFormat="1" spans="1:14">
      <c r="A991" s="61"/>
      <c r="B991" s="61"/>
      <c r="C991" s="64"/>
      <c r="D991" s="61"/>
      <c r="E991" s="61"/>
      <c r="F991" s="61"/>
      <c r="G991" s="61"/>
      <c r="H991" s="61"/>
      <c r="I991" s="61"/>
      <c r="J991" s="61"/>
      <c r="K991" s="65"/>
      <c r="L991" s="61"/>
      <c r="M991" s="61"/>
      <c r="N991" s="63"/>
    </row>
    <row r="992" s="38" customFormat="1" spans="1:14">
      <c r="A992" s="61"/>
      <c r="B992" s="61"/>
      <c r="C992" s="64"/>
      <c r="D992" s="61"/>
      <c r="E992" s="61"/>
      <c r="F992" s="61"/>
      <c r="G992" s="61"/>
      <c r="H992" s="61"/>
      <c r="I992" s="61"/>
      <c r="J992" s="61"/>
      <c r="K992" s="65"/>
      <c r="L992" s="61"/>
      <c r="M992" s="61"/>
      <c r="N992" s="63"/>
    </row>
    <row r="993" s="38" customFormat="1" spans="1:14">
      <c r="A993" s="61"/>
      <c r="B993" s="61"/>
      <c r="C993" s="64"/>
      <c r="D993" s="61"/>
      <c r="E993" s="61"/>
      <c r="F993" s="61"/>
      <c r="G993" s="61"/>
      <c r="H993" s="61"/>
      <c r="I993" s="61"/>
      <c r="J993" s="61"/>
      <c r="K993" s="65"/>
      <c r="L993" s="61"/>
      <c r="M993" s="61"/>
      <c r="N993" s="63"/>
    </row>
    <row r="994" s="38" customFormat="1" spans="1:14">
      <c r="A994" s="61"/>
      <c r="B994" s="61"/>
      <c r="C994" s="64"/>
      <c r="D994" s="61"/>
      <c r="E994" s="61"/>
      <c r="F994" s="61"/>
      <c r="G994" s="61"/>
      <c r="H994" s="61"/>
      <c r="I994" s="61"/>
      <c r="J994" s="61"/>
      <c r="K994" s="65"/>
      <c r="L994" s="61"/>
      <c r="M994" s="61"/>
      <c r="N994" s="63"/>
    </row>
    <row r="995" s="38" customFormat="1" spans="1:14">
      <c r="A995" s="61"/>
      <c r="B995" s="61"/>
      <c r="C995" s="64"/>
      <c r="D995" s="61"/>
      <c r="E995" s="61"/>
      <c r="F995" s="61"/>
      <c r="G995" s="61"/>
      <c r="H995" s="61"/>
      <c r="I995" s="61"/>
      <c r="J995" s="61"/>
      <c r="K995" s="65"/>
      <c r="L995" s="61"/>
      <c r="M995" s="61"/>
      <c r="N995" s="63"/>
    </row>
    <row r="996" s="38" customFormat="1" spans="1:14">
      <c r="A996" s="61"/>
      <c r="B996" s="61"/>
      <c r="C996" s="64"/>
      <c r="D996" s="61"/>
      <c r="E996" s="61"/>
      <c r="F996" s="61"/>
      <c r="G996" s="61"/>
      <c r="H996" s="61"/>
      <c r="I996" s="61"/>
      <c r="J996" s="61"/>
      <c r="K996" s="65"/>
      <c r="L996" s="61"/>
      <c r="M996" s="61"/>
      <c r="N996" s="63"/>
    </row>
    <row r="997" s="38" customFormat="1" spans="1:14">
      <c r="A997" s="61"/>
      <c r="B997" s="61"/>
      <c r="C997" s="64"/>
      <c r="D997" s="61"/>
      <c r="E997" s="61"/>
      <c r="F997" s="61"/>
      <c r="G997" s="61"/>
      <c r="H997" s="61"/>
      <c r="I997" s="61"/>
      <c r="J997" s="61"/>
      <c r="K997" s="65"/>
      <c r="L997" s="61"/>
      <c r="M997" s="61"/>
      <c r="N997" s="63"/>
    </row>
    <row r="998" s="38" customFormat="1" spans="1:14">
      <c r="A998" s="61"/>
      <c r="B998" s="61"/>
      <c r="C998" s="64"/>
      <c r="D998" s="61"/>
      <c r="E998" s="61"/>
      <c r="F998" s="61"/>
      <c r="G998" s="61"/>
      <c r="H998" s="61"/>
      <c r="I998" s="61"/>
      <c r="J998" s="61"/>
      <c r="K998" s="65"/>
      <c r="L998" s="61"/>
      <c r="M998" s="61"/>
      <c r="N998" s="63"/>
    </row>
    <row r="999" s="38" customFormat="1" spans="1:14">
      <c r="A999" s="61"/>
      <c r="B999" s="61"/>
      <c r="C999" s="64"/>
      <c r="D999" s="61"/>
      <c r="E999" s="61"/>
      <c r="F999" s="61"/>
      <c r="G999" s="61"/>
      <c r="H999" s="61"/>
      <c r="I999" s="61"/>
      <c r="J999" s="61"/>
      <c r="K999" s="65"/>
      <c r="L999" s="61"/>
      <c r="M999" s="61"/>
      <c r="N999" s="63"/>
    </row>
    <row r="1000" s="38" customFormat="1" spans="1:14">
      <c r="A1000" s="61"/>
      <c r="B1000" s="61"/>
      <c r="C1000" s="64"/>
      <c r="D1000" s="61"/>
      <c r="E1000" s="61"/>
      <c r="F1000" s="61"/>
      <c r="G1000" s="61"/>
      <c r="H1000" s="61"/>
      <c r="I1000" s="61"/>
      <c r="J1000" s="61"/>
      <c r="K1000" s="65"/>
      <c r="L1000" s="61"/>
      <c r="M1000" s="61"/>
      <c r="N1000" s="63"/>
    </row>
    <row r="1001" s="38" customFormat="1" spans="1:14">
      <c r="A1001" s="61"/>
      <c r="B1001" s="61"/>
      <c r="C1001" s="64"/>
      <c r="D1001" s="61"/>
      <c r="E1001" s="61"/>
      <c r="F1001" s="61"/>
      <c r="G1001" s="61"/>
      <c r="H1001" s="61"/>
      <c r="I1001" s="61"/>
      <c r="J1001" s="61"/>
      <c r="K1001" s="65"/>
      <c r="L1001" s="61"/>
      <c r="M1001" s="61"/>
      <c r="N1001" s="63"/>
    </row>
    <row r="1002" s="38" customFormat="1" spans="1:14">
      <c r="A1002" s="61"/>
      <c r="B1002" s="61"/>
      <c r="C1002" s="64"/>
      <c r="D1002" s="61"/>
      <c r="E1002" s="61"/>
      <c r="F1002" s="61"/>
      <c r="G1002" s="61"/>
      <c r="H1002" s="61"/>
      <c r="I1002" s="61"/>
      <c r="J1002" s="61"/>
      <c r="K1002" s="65"/>
      <c r="L1002" s="61"/>
      <c r="M1002" s="61"/>
      <c r="N1002" s="63"/>
    </row>
    <row r="1003" s="38" customFormat="1" spans="1:14">
      <c r="A1003" s="61"/>
      <c r="B1003" s="61"/>
      <c r="C1003" s="64"/>
      <c r="D1003" s="61"/>
      <c r="E1003" s="61"/>
      <c r="F1003" s="61"/>
      <c r="G1003" s="61"/>
      <c r="H1003" s="61"/>
      <c r="I1003" s="61"/>
      <c r="J1003" s="61"/>
      <c r="K1003" s="65"/>
      <c r="L1003" s="61"/>
      <c r="M1003" s="61"/>
      <c r="N1003" s="63"/>
    </row>
    <row r="1004" s="38" customFormat="1" spans="1:14">
      <c r="A1004" s="61"/>
      <c r="B1004" s="61"/>
      <c r="C1004" s="64"/>
      <c r="D1004" s="61"/>
      <c r="E1004" s="61"/>
      <c r="F1004" s="61"/>
      <c r="G1004" s="61"/>
      <c r="H1004" s="61"/>
      <c r="I1004" s="61"/>
      <c r="J1004" s="61"/>
      <c r="K1004" s="65"/>
      <c r="L1004" s="61"/>
      <c r="M1004" s="61"/>
      <c r="N1004" s="63"/>
    </row>
    <row r="1005" s="38" customFormat="1" spans="1:14">
      <c r="A1005" s="61"/>
      <c r="B1005" s="61"/>
      <c r="C1005" s="64"/>
      <c r="D1005" s="61"/>
      <c r="E1005" s="61"/>
      <c r="F1005" s="61"/>
      <c r="G1005" s="61"/>
      <c r="H1005" s="61"/>
      <c r="I1005" s="61"/>
      <c r="J1005" s="61"/>
      <c r="K1005" s="65"/>
      <c r="L1005" s="61"/>
      <c r="M1005" s="61"/>
      <c r="N1005" s="63"/>
    </row>
    <row r="1006" s="38" customFormat="1" spans="1:14">
      <c r="A1006" s="61"/>
      <c r="B1006" s="61"/>
      <c r="C1006" s="64"/>
      <c r="D1006" s="61"/>
      <c r="E1006" s="61"/>
      <c r="F1006" s="61"/>
      <c r="G1006" s="61"/>
      <c r="H1006" s="61"/>
      <c r="I1006" s="61"/>
      <c r="J1006" s="61"/>
      <c r="K1006" s="65"/>
      <c r="L1006" s="61"/>
      <c r="M1006" s="61"/>
      <c r="N1006" s="63"/>
    </row>
    <row r="1007" s="38" customFormat="1" spans="1:14">
      <c r="A1007" s="61"/>
      <c r="B1007" s="61"/>
      <c r="C1007" s="64"/>
      <c r="D1007" s="61"/>
      <c r="E1007" s="61"/>
      <c r="F1007" s="61"/>
      <c r="G1007" s="61"/>
      <c r="H1007" s="61"/>
      <c r="I1007" s="61"/>
      <c r="J1007" s="61"/>
      <c r="K1007" s="65"/>
      <c r="L1007" s="61"/>
      <c r="M1007" s="61"/>
      <c r="N1007" s="63"/>
    </row>
    <row r="1008" s="38" customFormat="1" spans="1:14">
      <c r="A1008" s="61"/>
      <c r="B1008" s="61"/>
      <c r="C1008" s="64"/>
      <c r="D1008" s="61"/>
      <c r="E1008" s="61"/>
      <c r="F1008" s="61"/>
      <c r="G1008" s="61"/>
      <c r="H1008" s="61"/>
      <c r="I1008" s="61"/>
      <c r="J1008" s="61"/>
      <c r="K1008" s="65"/>
      <c r="L1008" s="61"/>
      <c r="M1008" s="61"/>
      <c r="N1008" s="63"/>
    </row>
    <row r="1009" s="38" customFormat="1" spans="1:14">
      <c r="A1009" s="61"/>
      <c r="B1009" s="61"/>
      <c r="C1009" s="64"/>
      <c r="D1009" s="61"/>
      <c r="E1009" s="61"/>
      <c r="F1009" s="61"/>
      <c r="G1009" s="61"/>
      <c r="H1009" s="61"/>
      <c r="I1009" s="61"/>
      <c r="J1009" s="61"/>
      <c r="K1009" s="65"/>
      <c r="L1009" s="61"/>
      <c r="M1009" s="61"/>
      <c r="N1009" s="63"/>
    </row>
    <row r="1010" s="38" customFormat="1" spans="1:14">
      <c r="A1010" s="61"/>
      <c r="B1010" s="61"/>
      <c r="C1010" s="64"/>
      <c r="D1010" s="61"/>
      <c r="E1010" s="61"/>
      <c r="F1010" s="61"/>
      <c r="G1010" s="61"/>
      <c r="H1010" s="61"/>
      <c r="I1010" s="61"/>
      <c r="J1010" s="61"/>
      <c r="K1010" s="65"/>
      <c r="L1010" s="61"/>
      <c r="M1010" s="61"/>
      <c r="N1010" s="63"/>
    </row>
    <row r="1011" s="38" customFormat="1" spans="1:14">
      <c r="A1011" s="61"/>
      <c r="B1011" s="61"/>
      <c r="C1011" s="64"/>
      <c r="D1011" s="61"/>
      <c r="E1011" s="61"/>
      <c r="F1011" s="61"/>
      <c r="G1011" s="61"/>
      <c r="H1011" s="61"/>
      <c r="I1011" s="61"/>
      <c r="J1011" s="61"/>
      <c r="K1011" s="65"/>
      <c r="L1011" s="61"/>
      <c r="M1011" s="61"/>
      <c r="N1011" s="63"/>
    </row>
    <row r="1012" s="38" customFormat="1" spans="1:14">
      <c r="A1012" s="61"/>
      <c r="B1012" s="61"/>
      <c r="C1012" s="64"/>
      <c r="D1012" s="61"/>
      <c r="E1012" s="61"/>
      <c r="F1012" s="61"/>
      <c r="G1012" s="61"/>
      <c r="H1012" s="61"/>
      <c r="I1012" s="61"/>
      <c r="J1012" s="61"/>
      <c r="K1012" s="65"/>
      <c r="L1012" s="61"/>
      <c r="M1012" s="61"/>
      <c r="N1012" s="63"/>
    </row>
    <row r="1013" s="38" customFormat="1" spans="1:14">
      <c r="A1013" s="61"/>
      <c r="B1013" s="61"/>
      <c r="C1013" s="64"/>
      <c r="D1013" s="61"/>
      <c r="E1013" s="61"/>
      <c r="F1013" s="61"/>
      <c r="G1013" s="61"/>
      <c r="H1013" s="61"/>
      <c r="I1013" s="61"/>
      <c r="J1013" s="61"/>
      <c r="K1013" s="65"/>
      <c r="L1013" s="61"/>
      <c r="M1013" s="61"/>
      <c r="N1013" s="63"/>
    </row>
    <row r="1014" s="38" customFormat="1" spans="1:14">
      <c r="A1014" s="61"/>
      <c r="B1014" s="61"/>
      <c r="C1014" s="64"/>
      <c r="D1014" s="61"/>
      <c r="E1014" s="61"/>
      <c r="F1014" s="61"/>
      <c r="G1014" s="61"/>
      <c r="H1014" s="61"/>
      <c r="I1014" s="61"/>
      <c r="J1014" s="61"/>
      <c r="K1014" s="65"/>
      <c r="L1014" s="61"/>
      <c r="M1014" s="61"/>
      <c r="N1014" s="63"/>
    </row>
    <row r="1015" s="38" customFormat="1" spans="1:14">
      <c r="A1015" s="61"/>
      <c r="B1015" s="61"/>
      <c r="C1015" s="64"/>
      <c r="D1015" s="61"/>
      <c r="E1015" s="61"/>
      <c r="F1015" s="61"/>
      <c r="G1015" s="61"/>
      <c r="H1015" s="61"/>
      <c r="I1015" s="61"/>
      <c r="J1015" s="61"/>
      <c r="K1015" s="65"/>
      <c r="L1015" s="61"/>
      <c r="M1015" s="61"/>
      <c r="N1015" s="63"/>
    </row>
    <row r="1016" s="38" customFormat="1" spans="1:14">
      <c r="A1016" s="61"/>
      <c r="B1016" s="61"/>
      <c r="C1016" s="64"/>
      <c r="D1016" s="61"/>
      <c r="E1016" s="61"/>
      <c r="F1016" s="61"/>
      <c r="G1016" s="61"/>
      <c r="H1016" s="61"/>
      <c r="I1016" s="61"/>
      <c r="J1016" s="61"/>
      <c r="K1016" s="65"/>
      <c r="L1016" s="61"/>
      <c r="M1016" s="61"/>
      <c r="N1016" s="63"/>
    </row>
    <row r="1017" s="38" customFormat="1" spans="1:14">
      <c r="A1017" s="61"/>
      <c r="B1017" s="61"/>
      <c r="C1017" s="64"/>
      <c r="D1017" s="61"/>
      <c r="E1017" s="61"/>
      <c r="F1017" s="61"/>
      <c r="G1017" s="61"/>
      <c r="H1017" s="61"/>
      <c r="I1017" s="61"/>
      <c r="J1017" s="61"/>
      <c r="K1017" s="65"/>
      <c r="L1017" s="61"/>
      <c r="M1017" s="61"/>
      <c r="N1017" s="63"/>
    </row>
    <row r="1018" s="38" customFormat="1" spans="1:14">
      <c r="A1018" s="61"/>
      <c r="B1018" s="61"/>
      <c r="C1018" s="64"/>
      <c r="D1018" s="61"/>
      <c r="E1018" s="61"/>
      <c r="F1018" s="61"/>
      <c r="G1018" s="61"/>
      <c r="H1018" s="61"/>
      <c r="I1018" s="61"/>
      <c r="J1018" s="61"/>
      <c r="K1018" s="65"/>
      <c r="L1018" s="61"/>
      <c r="M1018" s="61"/>
      <c r="N1018" s="63"/>
    </row>
    <row r="1019" s="38" customFormat="1" spans="1:14">
      <c r="A1019" s="61"/>
      <c r="B1019" s="61"/>
      <c r="C1019" s="64"/>
      <c r="D1019" s="61"/>
      <c r="E1019" s="61"/>
      <c r="F1019" s="61"/>
      <c r="G1019" s="61"/>
      <c r="H1019" s="61"/>
      <c r="I1019" s="61"/>
      <c r="J1019" s="61"/>
      <c r="K1019" s="65"/>
      <c r="L1019" s="61"/>
      <c r="M1019" s="61"/>
      <c r="N1019" s="63"/>
    </row>
    <row r="1020" s="38" customFormat="1" spans="1:14">
      <c r="A1020" s="61"/>
      <c r="B1020" s="61"/>
      <c r="C1020" s="64"/>
      <c r="D1020" s="61"/>
      <c r="E1020" s="61"/>
      <c r="F1020" s="61"/>
      <c r="G1020" s="61"/>
      <c r="H1020" s="61"/>
      <c r="I1020" s="61"/>
      <c r="J1020" s="61"/>
      <c r="K1020" s="65"/>
      <c r="L1020" s="61"/>
      <c r="M1020" s="61"/>
      <c r="N1020" s="63"/>
    </row>
    <row r="1021" s="38" customFormat="1" spans="1:14">
      <c r="A1021" s="61"/>
      <c r="B1021" s="61"/>
      <c r="C1021" s="64"/>
      <c r="D1021" s="61"/>
      <c r="E1021" s="61"/>
      <c r="F1021" s="61"/>
      <c r="G1021" s="61"/>
      <c r="H1021" s="61"/>
      <c r="I1021" s="61"/>
      <c r="J1021" s="61"/>
      <c r="K1021" s="65"/>
      <c r="L1021" s="61"/>
      <c r="M1021" s="61"/>
      <c r="N1021" s="63"/>
    </row>
    <row r="1022" s="38" customFormat="1" spans="1:14">
      <c r="A1022" s="61"/>
      <c r="B1022" s="61"/>
      <c r="C1022" s="64"/>
      <c r="D1022" s="61"/>
      <c r="E1022" s="61"/>
      <c r="F1022" s="61"/>
      <c r="G1022" s="61"/>
      <c r="H1022" s="61"/>
      <c r="I1022" s="61"/>
      <c r="J1022" s="61"/>
      <c r="K1022" s="65"/>
      <c r="L1022" s="61"/>
      <c r="M1022" s="61"/>
      <c r="N1022" s="63"/>
    </row>
    <row r="1023" s="38" customFormat="1" spans="1:14">
      <c r="A1023" s="61"/>
      <c r="B1023" s="61"/>
      <c r="C1023" s="64"/>
      <c r="D1023" s="61"/>
      <c r="E1023" s="61"/>
      <c r="F1023" s="61"/>
      <c r="G1023" s="61"/>
      <c r="H1023" s="61"/>
      <c r="I1023" s="61"/>
      <c r="J1023" s="61"/>
      <c r="K1023" s="65"/>
      <c r="L1023" s="61"/>
      <c r="M1023" s="61"/>
      <c r="N1023" s="63"/>
    </row>
    <row r="1024" s="38" customFormat="1" spans="1:14">
      <c r="A1024" s="61"/>
      <c r="B1024" s="61"/>
      <c r="C1024" s="64"/>
      <c r="D1024" s="61"/>
      <c r="E1024" s="61"/>
      <c r="F1024" s="61"/>
      <c r="G1024" s="61"/>
      <c r="H1024" s="61"/>
      <c r="I1024" s="61"/>
      <c r="J1024" s="61"/>
      <c r="K1024" s="65"/>
      <c r="L1024" s="61"/>
      <c r="M1024" s="61"/>
      <c r="N1024" s="63"/>
    </row>
    <row r="1025" s="38" customFormat="1" spans="1:14">
      <c r="A1025" s="61"/>
      <c r="B1025" s="61"/>
      <c r="C1025" s="64"/>
      <c r="D1025" s="61"/>
      <c r="E1025" s="61"/>
      <c r="F1025" s="61"/>
      <c r="G1025" s="61"/>
      <c r="H1025" s="61"/>
      <c r="I1025" s="61"/>
      <c r="J1025" s="61"/>
      <c r="K1025" s="65"/>
      <c r="L1025" s="61"/>
      <c r="M1025" s="61"/>
      <c r="N1025" s="63"/>
    </row>
    <row r="1026" s="38" customFormat="1" spans="1:14">
      <c r="A1026" s="61"/>
      <c r="B1026" s="61"/>
      <c r="C1026" s="64"/>
      <c r="D1026" s="61"/>
      <c r="E1026" s="61"/>
      <c r="F1026" s="61"/>
      <c r="G1026" s="61"/>
      <c r="H1026" s="61"/>
      <c r="I1026" s="61"/>
      <c r="J1026" s="61"/>
      <c r="K1026" s="65"/>
      <c r="L1026" s="61"/>
      <c r="M1026" s="61"/>
      <c r="N1026" s="63"/>
    </row>
    <row r="1027" s="38" customFormat="1" spans="1:14">
      <c r="A1027" s="61"/>
      <c r="B1027" s="61"/>
      <c r="C1027" s="64"/>
      <c r="D1027" s="61"/>
      <c r="E1027" s="61"/>
      <c r="F1027" s="61"/>
      <c r="G1027" s="61"/>
      <c r="H1027" s="61"/>
      <c r="I1027" s="61"/>
      <c r="J1027" s="61"/>
      <c r="K1027" s="65"/>
      <c r="L1027" s="61"/>
      <c r="M1027" s="61"/>
      <c r="N1027" s="63"/>
    </row>
    <row r="1028" s="38" customFormat="1" spans="1:14">
      <c r="A1028" s="61"/>
      <c r="B1028" s="61"/>
      <c r="C1028" s="64"/>
      <c r="D1028" s="61"/>
      <c r="E1028" s="61"/>
      <c r="F1028" s="61"/>
      <c r="G1028" s="61"/>
      <c r="H1028" s="61"/>
      <c r="I1028" s="61"/>
      <c r="J1028" s="61"/>
      <c r="K1028" s="65"/>
      <c r="L1028" s="61"/>
      <c r="M1028" s="61"/>
      <c r="N1028" s="63"/>
    </row>
    <row r="1029" s="38" customFormat="1" spans="1:14">
      <c r="A1029" s="61"/>
      <c r="B1029" s="61"/>
      <c r="C1029" s="64"/>
      <c r="D1029" s="61"/>
      <c r="E1029" s="61"/>
      <c r="F1029" s="61"/>
      <c r="G1029" s="61"/>
      <c r="H1029" s="61"/>
      <c r="I1029" s="61"/>
      <c r="J1029" s="61"/>
      <c r="K1029" s="65"/>
      <c r="L1029" s="61"/>
      <c r="M1029" s="61"/>
      <c r="N1029" s="63"/>
    </row>
    <row r="1030" s="38" customFormat="1" spans="1:14">
      <c r="A1030" s="61"/>
      <c r="B1030" s="61"/>
      <c r="C1030" s="64"/>
      <c r="D1030" s="61"/>
      <c r="E1030" s="61"/>
      <c r="F1030" s="61"/>
      <c r="G1030" s="61"/>
      <c r="H1030" s="61"/>
      <c r="I1030" s="61"/>
      <c r="J1030" s="61"/>
      <c r="K1030" s="65"/>
      <c r="L1030" s="61"/>
      <c r="M1030" s="61"/>
      <c r="N1030" s="63"/>
    </row>
    <row r="1031" s="38" customFormat="1" spans="1:14">
      <c r="A1031" s="61"/>
      <c r="B1031" s="61"/>
      <c r="C1031" s="64"/>
      <c r="D1031" s="61"/>
      <c r="E1031" s="61"/>
      <c r="F1031" s="61"/>
      <c r="G1031" s="61"/>
      <c r="H1031" s="61"/>
      <c r="I1031" s="61"/>
      <c r="J1031" s="61"/>
      <c r="K1031" s="65"/>
      <c r="L1031" s="61"/>
      <c r="M1031" s="61"/>
      <c r="N1031" s="63"/>
    </row>
    <row r="1032" s="38" customFormat="1" spans="1:14">
      <c r="A1032" s="61"/>
      <c r="B1032" s="61"/>
      <c r="C1032" s="64"/>
      <c r="D1032" s="61"/>
      <c r="E1032" s="61"/>
      <c r="F1032" s="61"/>
      <c r="G1032" s="61"/>
      <c r="H1032" s="61"/>
      <c r="I1032" s="61"/>
      <c r="J1032" s="61"/>
      <c r="K1032" s="65"/>
      <c r="L1032" s="61"/>
      <c r="M1032" s="61"/>
      <c r="N1032" s="63"/>
    </row>
    <row r="1033" s="38" customFormat="1" spans="1:14">
      <c r="A1033" s="61"/>
      <c r="B1033" s="61"/>
      <c r="C1033" s="64"/>
      <c r="D1033" s="61"/>
      <c r="E1033" s="61"/>
      <c r="F1033" s="61"/>
      <c r="G1033" s="61"/>
      <c r="H1033" s="61"/>
      <c r="I1033" s="61"/>
      <c r="J1033" s="61"/>
      <c r="K1033" s="65"/>
      <c r="L1033" s="61"/>
      <c r="M1033" s="61"/>
      <c r="N1033" s="63"/>
    </row>
    <row r="1034" s="38" customFormat="1" spans="1:14">
      <c r="A1034" s="61"/>
      <c r="B1034" s="61"/>
      <c r="C1034" s="64"/>
      <c r="D1034" s="61"/>
      <c r="E1034" s="61"/>
      <c r="F1034" s="61"/>
      <c r="G1034" s="61"/>
      <c r="H1034" s="61"/>
      <c r="I1034" s="61"/>
      <c r="J1034" s="61"/>
      <c r="K1034" s="65"/>
      <c r="L1034" s="61"/>
      <c r="M1034" s="61"/>
      <c r="N1034" s="63"/>
    </row>
    <row r="1035" s="38" customFormat="1" spans="1:14">
      <c r="A1035" s="61"/>
      <c r="B1035" s="61"/>
      <c r="C1035" s="64"/>
      <c r="D1035" s="61"/>
      <c r="E1035" s="61"/>
      <c r="F1035" s="61"/>
      <c r="G1035" s="61"/>
      <c r="H1035" s="61"/>
      <c r="I1035" s="61"/>
      <c r="J1035" s="61"/>
      <c r="K1035" s="65"/>
      <c r="L1035" s="61"/>
      <c r="M1035" s="61"/>
      <c r="N1035" s="63"/>
    </row>
    <row r="1036" s="38" customFormat="1" spans="1:14">
      <c r="A1036" s="61"/>
      <c r="B1036" s="61"/>
      <c r="C1036" s="64"/>
      <c r="D1036" s="61"/>
      <c r="E1036" s="61"/>
      <c r="F1036" s="61"/>
      <c r="G1036" s="61"/>
      <c r="H1036" s="61"/>
      <c r="I1036" s="61"/>
      <c r="J1036" s="61"/>
      <c r="K1036" s="65"/>
      <c r="L1036" s="61"/>
      <c r="M1036" s="61"/>
      <c r="N1036" s="63"/>
    </row>
    <row r="1037" s="38" customFormat="1" spans="1:14">
      <c r="A1037" s="61"/>
      <c r="B1037" s="61"/>
      <c r="C1037" s="64"/>
      <c r="D1037" s="61"/>
      <c r="E1037" s="61"/>
      <c r="F1037" s="61"/>
      <c r="G1037" s="61"/>
      <c r="H1037" s="61"/>
      <c r="I1037" s="61"/>
      <c r="J1037" s="61"/>
      <c r="K1037" s="65"/>
      <c r="L1037" s="61"/>
      <c r="M1037" s="61"/>
      <c r="N1037" s="63"/>
    </row>
    <row r="1038" s="38" customFormat="1" spans="1:14">
      <c r="A1038" s="61"/>
      <c r="B1038" s="61"/>
      <c r="C1038" s="64"/>
      <c r="D1038" s="61"/>
      <c r="E1038" s="61"/>
      <c r="F1038" s="61"/>
      <c r="G1038" s="61"/>
      <c r="H1038" s="61"/>
      <c r="I1038" s="61"/>
      <c r="J1038" s="61"/>
      <c r="K1038" s="65"/>
      <c r="L1038" s="61"/>
      <c r="M1038" s="61"/>
      <c r="N1038" s="63"/>
    </row>
    <row r="1039" s="38" customFormat="1" spans="1:14">
      <c r="A1039" s="61"/>
      <c r="B1039" s="61"/>
      <c r="C1039" s="64"/>
      <c r="D1039" s="61"/>
      <c r="E1039" s="61"/>
      <c r="F1039" s="61"/>
      <c r="G1039" s="61"/>
      <c r="H1039" s="61"/>
      <c r="I1039" s="61"/>
      <c r="J1039" s="61"/>
      <c r="K1039" s="65"/>
      <c r="L1039" s="61"/>
      <c r="M1039" s="61"/>
      <c r="N1039" s="63"/>
    </row>
    <row r="1040" s="38" customFormat="1" spans="1:14">
      <c r="A1040" s="61"/>
      <c r="B1040" s="61"/>
      <c r="C1040" s="64"/>
      <c r="D1040" s="61"/>
      <c r="E1040" s="61"/>
      <c r="F1040" s="61"/>
      <c r="G1040" s="61"/>
      <c r="H1040" s="61"/>
      <c r="I1040" s="61"/>
      <c r="J1040" s="61"/>
      <c r="K1040" s="65"/>
      <c r="L1040" s="61"/>
      <c r="M1040" s="61"/>
      <c r="N1040" s="63"/>
    </row>
    <row r="1041" s="38" customFormat="1" spans="1:14">
      <c r="A1041" s="61"/>
      <c r="B1041" s="61"/>
      <c r="C1041" s="64"/>
      <c r="D1041" s="61"/>
      <c r="E1041" s="61"/>
      <c r="F1041" s="61"/>
      <c r="G1041" s="61"/>
      <c r="H1041" s="61"/>
      <c r="I1041" s="61"/>
      <c r="J1041" s="61"/>
      <c r="K1041" s="65"/>
      <c r="L1041" s="61"/>
      <c r="M1041" s="61"/>
      <c r="N1041" s="63"/>
    </row>
    <row r="1042" s="38" customFormat="1" spans="1:14">
      <c r="A1042" s="61"/>
      <c r="B1042" s="61"/>
      <c r="C1042" s="64"/>
      <c r="D1042" s="61"/>
      <c r="E1042" s="61"/>
      <c r="F1042" s="61"/>
      <c r="G1042" s="61"/>
      <c r="H1042" s="61"/>
      <c r="I1042" s="61"/>
      <c r="J1042" s="61"/>
      <c r="K1042" s="65"/>
      <c r="L1042" s="61"/>
      <c r="M1042" s="61"/>
      <c r="N1042" s="63"/>
    </row>
    <row r="1043" s="38" customFormat="1" spans="1:14">
      <c r="A1043" s="61"/>
      <c r="B1043" s="61"/>
      <c r="C1043" s="64"/>
      <c r="D1043" s="61"/>
      <c r="E1043" s="61"/>
      <c r="F1043" s="61"/>
      <c r="G1043" s="61"/>
      <c r="H1043" s="61"/>
      <c r="I1043" s="61"/>
      <c r="J1043" s="61"/>
      <c r="K1043" s="65"/>
      <c r="L1043" s="61"/>
      <c r="M1043" s="61"/>
      <c r="N1043" s="63"/>
    </row>
    <row r="1044" s="38" customFormat="1" spans="1:14">
      <c r="A1044" s="61"/>
      <c r="B1044" s="61"/>
      <c r="C1044" s="64"/>
      <c r="D1044" s="61"/>
      <c r="E1044" s="61"/>
      <c r="F1044" s="61"/>
      <c r="G1044" s="61"/>
      <c r="H1044" s="61"/>
      <c r="I1044" s="61"/>
      <c r="J1044" s="61"/>
      <c r="K1044" s="65"/>
      <c r="L1044" s="61"/>
      <c r="M1044" s="61"/>
      <c r="N1044" s="63"/>
    </row>
    <row r="1045" s="38" customFormat="1" spans="1:14">
      <c r="A1045" s="61"/>
      <c r="B1045" s="61"/>
      <c r="C1045" s="64"/>
      <c r="D1045" s="61"/>
      <c r="E1045" s="61"/>
      <c r="F1045" s="61"/>
      <c r="G1045" s="61"/>
      <c r="H1045" s="61"/>
      <c r="I1045" s="61"/>
      <c r="J1045" s="61"/>
      <c r="K1045" s="65"/>
      <c r="L1045" s="61"/>
      <c r="M1045" s="61"/>
      <c r="N1045" s="63"/>
    </row>
    <row r="1046" s="38" customFormat="1" spans="1:14">
      <c r="A1046" s="61"/>
      <c r="B1046" s="61"/>
      <c r="C1046" s="64"/>
      <c r="D1046" s="61"/>
      <c r="E1046" s="61"/>
      <c r="F1046" s="61"/>
      <c r="G1046" s="61"/>
      <c r="H1046" s="61"/>
      <c r="I1046" s="61"/>
      <c r="J1046" s="61"/>
      <c r="K1046" s="65"/>
      <c r="L1046" s="61"/>
      <c r="M1046" s="61"/>
      <c r="N1046" s="63"/>
    </row>
    <row r="1047" s="38" customFormat="1" spans="1:14">
      <c r="A1047" s="61"/>
      <c r="B1047" s="61"/>
      <c r="C1047" s="64"/>
      <c r="D1047" s="61"/>
      <c r="E1047" s="61"/>
      <c r="F1047" s="61"/>
      <c r="G1047" s="61"/>
      <c r="H1047" s="61"/>
      <c r="I1047" s="61"/>
      <c r="J1047" s="61"/>
      <c r="K1047" s="65"/>
      <c r="L1047" s="61"/>
      <c r="M1047" s="61"/>
      <c r="N1047" s="63"/>
    </row>
    <row r="1048" s="38" customFormat="1" spans="1:14">
      <c r="A1048" s="61"/>
      <c r="B1048" s="61"/>
      <c r="C1048" s="64"/>
      <c r="D1048" s="61"/>
      <c r="E1048" s="61"/>
      <c r="F1048" s="61"/>
      <c r="G1048" s="61"/>
      <c r="H1048" s="61"/>
      <c r="I1048" s="61"/>
      <c r="J1048" s="61"/>
      <c r="K1048" s="65"/>
      <c r="L1048" s="61"/>
      <c r="M1048" s="61"/>
      <c r="N1048" s="63"/>
    </row>
    <row r="1049" s="38" customFormat="1" spans="1:14">
      <c r="A1049" s="61"/>
      <c r="B1049" s="61"/>
      <c r="C1049" s="64"/>
      <c r="D1049" s="61"/>
      <c r="E1049" s="61"/>
      <c r="F1049" s="61"/>
      <c r="G1049" s="61"/>
      <c r="H1049" s="61"/>
      <c r="I1049" s="61"/>
      <c r="J1049" s="61"/>
      <c r="K1049" s="65"/>
      <c r="L1049" s="61"/>
      <c r="M1049" s="61"/>
      <c r="N1049" s="63"/>
    </row>
    <row r="1050" s="38" customFormat="1" spans="1:14">
      <c r="A1050" s="61"/>
      <c r="B1050" s="61"/>
      <c r="C1050" s="64"/>
      <c r="D1050" s="61"/>
      <c r="E1050" s="61"/>
      <c r="F1050" s="61"/>
      <c r="G1050" s="61"/>
      <c r="H1050" s="61"/>
      <c r="I1050" s="61"/>
      <c r="J1050" s="61"/>
      <c r="K1050" s="65"/>
      <c r="L1050" s="61"/>
      <c r="M1050" s="61"/>
      <c r="N1050" s="63"/>
    </row>
    <row r="1051" s="38" customFormat="1" spans="1:14">
      <c r="A1051" s="61"/>
      <c r="B1051" s="61"/>
      <c r="C1051" s="64"/>
      <c r="D1051" s="61"/>
      <c r="E1051" s="61"/>
      <c r="F1051" s="61"/>
      <c r="G1051" s="61"/>
      <c r="H1051" s="61"/>
      <c r="I1051" s="61"/>
      <c r="J1051" s="61"/>
      <c r="K1051" s="65"/>
      <c r="L1051" s="61"/>
      <c r="M1051" s="61"/>
      <c r="N1051" s="63"/>
    </row>
    <row r="1052" s="38" customFormat="1" spans="1:14">
      <c r="A1052" s="61"/>
      <c r="B1052" s="61"/>
      <c r="C1052" s="64"/>
      <c r="D1052" s="61"/>
      <c r="E1052" s="61"/>
      <c r="F1052" s="61"/>
      <c r="G1052" s="61"/>
      <c r="H1052" s="61"/>
      <c r="I1052" s="61"/>
      <c r="J1052" s="61"/>
      <c r="K1052" s="65"/>
      <c r="L1052" s="61"/>
      <c r="M1052" s="61"/>
      <c r="N1052" s="63"/>
    </row>
    <row r="1053" s="38" customFormat="1" spans="1:14">
      <c r="A1053" s="61"/>
      <c r="B1053" s="61"/>
      <c r="C1053" s="64"/>
      <c r="D1053" s="61"/>
      <c r="E1053" s="61"/>
      <c r="F1053" s="61"/>
      <c r="G1053" s="61"/>
      <c r="H1053" s="61"/>
      <c r="I1053" s="61"/>
      <c r="J1053" s="61"/>
      <c r="K1053" s="65"/>
      <c r="L1053" s="61"/>
      <c r="M1053" s="61"/>
      <c r="N1053" s="63"/>
    </row>
    <row r="1054" s="38" customFormat="1" spans="1:14">
      <c r="A1054" s="61"/>
      <c r="B1054" s="61"/>
      <c r="C1054" s="64"/>
      <c r="D1054" s="61"/>
      <c r="E1054" s="61"/>
      <c r="F1054" s="61"/>
      <c r="G1054" s="61"/>
      <c r="H1054" s="61"/>
      <c r="I1054" s="61"/>
      <c r="J1054" s="61"/>
      <c r="K1054" s="65"/>
      <c r="L1054" s="61"/>
      <c r="M1054" s="61"/>
      <c r="N1054" s="63"/>
    </row>
    <row r="1055" s="38" customFormat="1" spans="1:14">
      <c r="A1055" s="61"/>
      <c r="B1055" s="61"/>
      <c r="C1055" s="64"/>
      <c r="D1055" s="61"/>
      <c r="E1055" s="61"/>
      <c r="F1055" s="61"/>
      <c r="G1055" s="61"/>
      <c r="H1055" s="61"/>
      <c r="I1055" s="61"/>
      <c r="J1055" s="61"/>
      <c r="K1055" s="65"/>
      <c r="L1055" s="61"/>
      <c r="M1055" s="61"/>
      <c r="N1055" s="63"/>
    </row>
    <row r="1056" s="38" customFormat="1" spans="1:14">
      <c r="A1056" s="61"/>
      <c r="B1056" s="61"/>
      <c r="C1056" s="64"/>
      <c r="D1056" s="61"/>
      <c r="E1056" s="61"/>
      <c r="F1056" s="61"/>
      <c r="G1056" s="61"/>
      <c r="H1056" s="61"/>
      <c r="I1056" s="61"/>
      <c r="J1056" s="61"/>
      <c r="K1056" s="65"/>
      <c r="L1056" s="61"/>
      <c r="M1056" s="61"/>
      <c r="N1056" s="63"/>
    </row>
    <row r="1057" s="38" customFormat="1" spans="1:14">
      <c r="A1057" s="61"/>
      <c r="B1057" s="61"/>
      <c r="C1057" s="64"/>
      <c r="D1057" s="61"/>
      <c r="E1057" s="61"/>
      <c r="F1057" s="61"/>
      <c r="G1057" s="61"/>
      <c r="H1057" s="61"/>
      <c r="I1057" s="61"/>
      <c r="J1057" s="61"/>
      <c r="K1057" s="65"/>
      <c r="L1057" s="61"/>
      <c r="M1057" s="61"/>
      <c r="N1057" s="63"/>
    </row>
    <row r="1058" s="38" customFormat="1" spans="1:14">
      <c r="A1058" s="61"/>
      <c r="B1058" s="61"/>
      <c r="C1058" s="64"/>
      <c r="D1058" s="61"/>
      <c r="E1058" s="61"/>
      <c r="F1058" s="61"/>
      <c r="G1058" s="61"/>
      <c r="H1058" s="61"/>
      <c r="I1058" s="61"/>
      <c r="J1058" s="61"/>
      <c r="K1058" s="65"/>
      <c r="L1058" s="61"/>
      <c r="M1058" s="61"/>
      <c r="N1058" s="63"/>
    </row>
    <row r="1059" s="38" customFormat="1" spans="1:14">
      <c r="A1059" s="61"/>
      <c r="B1059" s="61"/>
      <c r="C1059" s="64"/>
      <c r="D1059" s="61"/>
      <c r="E1059" s="61"/>
      <c r="F1059" s="61"/>
      <c r="G1059" s="61"/>
      <c r="H1059" s="61"/>
      <c r="I1059" s="61"/>
      <c r="J1059" s="61"/>
      <c r="K1059" s="65"/>
      <c r="L1059" s="61"/>
      <c r="M1059" s="61"/>
      <c r="N1059" s="63"/>
    </row>
    <row r="1060" s="38" customFormat="1" spans="1:14">
      <c r="A1060" s="61"/>
      <c r="B1060" s="61"/>
      <c r="C1060" s="64"/>
      <c r="D1060" s="61"/>
      <c r="E1060" s="61"/>
      <c r="F1060" s="61"/>
      <c r="G1060" s="61"/>
      <c r="H1060" s="61"/>
      <c r="I1060" s="61"/>
      <c r="J1060" s="61"/>
      <c r="K1060" s="65"/>
      <c r="L1060" s="61"/>
      <c r="M1060" s="61"/>
      <c r="N1060" s="63"/>
    </row>
    <row r="1061" s="38" customFormat="1" spans="1:14">
      <c r="A1061" s="61"/>
      <c r="B1061" s="61"/>
      <c r="C1061" s="64"/>
      <c r="D1061" s="61"/>
      <c r="E1061" s="61"/>
      <c r="F1061" s="61"/>
      <c r="G1061" s="61"/>
      <c r="H1061" s="61"/>
      <c r="I1061" s="61"/>
      <c r="J1061" s="61"/>
      <c r="K1061" s="65"/>
      <c r="L1061" s="61"/>
      <c r="M1061" s="61"/>
      <c r="N1061" s="63"/>
    </row>
    <row r="1062" s="38" customFormat="1" spans="1:14">
      <c r="A1062" s="61"/>
      <c r="B1062" s="61"/>
      <c r="C1062" s="64"/>
      <c r="D1062" s="61"/>
      <c r="E1062" s="61"/>
      <c r="F1062" s="61"/>
      <c r="G1062" s="61"/>
      <c r="H1062" s="61"/>
      <c r="I1062" s="61"/>
      <c r="J1062" s="61"/>
      <c r="K1062" s="65"/>
      <c r="L1062" s="61"/>
      <c r="M1062" s="61"/>
      <c r="N1062" s="63"/>
    </row>
    <row r="1063" s="38" customFormat="1" spans="1:14">
      <c r="A1063" s="61"/>
      <c r="B1063" s="61"/>
      <c r="C1063" s="64"/>
      <c r="D1063" s="61"/>
      <c r="E1063" s="61"/>
      <c r="F1063" s="61"/>
      <c r="G1063" s="61"/>
      <c r="H1063" s="61"/>
      <c r="I1063" s="61"/>
      <c r="J1063" s="61"/>
      <c r="K1063" s="65"/>
      <c r="L1063" s="61"/>
      <c r="M1063" s="61"/>
      <c r="N1063" s="63"/>
    </row>
    <row r="1064" s="38" customFormat="1" spans="1:14">
      <c r="A1064" s="61"/>
      <c r="B1064" s="61"/>
      <c r="C1064" s="64"/>
      <c r="D1064" s="61"/>
      <c r="E1064" s="61"/>
      <c r="F1064" s="61"/>
      <c r="G1064" s="61"/>
      <c r="H1064" s="61"/>
      <c r="I1064" s="61"/>
      <c r="J1064" s="61"/>
      <c r="K1064" s="65"/>
      <c r="L1064" s="61"/>
      <c r="M1064" s="61"/>
      <c r="N1064" s="63"/>
    </row>
    <row r="1065" s="38" customFormat="1" spans="1:14">
      <c r="A1065" s="61"/>
      <c r="B1065" s="61"/>
      <c r="C1065" s="64"/>
      <c r="D1065" s="61"/>
      <c r="E1065" s="61"/>
      <c r="F1065" s="61"/>
      <c r="G1065" s="61"/>
      <c r="H1065" s="61"/>
      <c r="I1065" s="61"/>
      <c r="J1065" s="61"/>
      <c r="K1065" s="65"/>
      <c r="L1065" s="61"/>
      <c r="M1065" s="61"/>
      <c r="N1065" s="63"/>
    </row>
  </sheetData>
  <mergeCells count="610">
    <mergeCell ref="A1:M1"/>
    <mergeCell ref="A3:A16"/>
    <mergeCell ref="A17:A27"/>
    <mergeCell ref="A28:A42"/>
    <mergeCell ref="A43:A55"/>
    <mergeCell ref="A56:A69"/>
    <mergeCell ref="A70:A83"/>
    <mergeCell ref="A84:A96"/>
    <mergeCell ref="A97:A101"/>
    <mergeCell ref="A102:A114"/>
    <mergeCell ref="A115:A128"/>
    <mergeCell ref="A129:A141"/>
    <mergeCell ref="A142:A153"/>
    <mergeCell ref="A154:A166"/>
    <mergeCell ref="A167:A176"/>
    <mergeCell ref="A177:A186"/>
    <mergeCell ref="A187:A196"/>
    <mergeCell ref="A197:A204"/>
    <mergeCell ref="A205:A213"/>
    <mergeCell ref="A214:A222"/>
    <mergeCell ref="A223:A234"/>
    <mergeCell ref="A235:A244"/>
    <mergeCell ref="A245:A257"/>
    <mergeCell ref="A258:A268"/>
    <mergeCell ref="A269:A277"/>
    <mergeCell ref="A278:A288"/>
    <mergeCell ref="A289:A299"/>
    <mergeCell ref="A300:A314"/>
    <mergeCell ref="A315:A329"/>
    <mergeCell ref="A330:A342"/>
    <mergeCell ref="A343:A354"/>
    <mergeCell ref="A355:A369"/>
    <mergeCell ref="A370:A385"/>
    <mergeCell ref="A386:A400"/>
    <mergeCell ref="A401:A408"/>
    <mergeCell ref="A409:A416"/>
    <mergeCell ref="A417:A423"/>
    <mergeCell ref="A424:A431"/>
    <mergeCell ref="A432:A447"/>
    <mergeCell ref="A448:A460"/>
    <mergeCell ref="A461:A476"/>
    <mergeCell ref="A477:A489"/>
    <mergeCell ref="A490:A500"/>
    <mergeCell ref="A501:A512"/>
    <mergeCell ref="A513:A521"/>
    <mergeCell ref="A522:A530"/>
    <mergeCell ref="A531:A540"/>
    <mergeCell ref="A541:A557"/>
    <mergeCell ref="A558:A569"/>
    <mergeCell ref="A570:A585"/>
    <mergeCell ref="A587:A604"/>
    <mergeCell ref="A605:A620"/>
    <mergeCell ref="A621:A633"/>
    <mergeCell ref="A634:A644"/>
    <mergeCell ref="A645:A655"/>
    <mergeCell ref="A656:A668"/>
    <mergeCell ref="A669:A677"/>
    <mergeCell ref="A678:A691"/>
    <mergeCell ref="A692:A705"/>
    <mergeCell ref="A706:A711"/>
    <mergeCell ref="A712:A719"/>
    <mergeCell ref="A720:A727"/>
    <mergeCell ref="A728:A731"/>
    <mergeCell ref="A732:A739"/>
    <mergeCell ref="A740:A746"/>
    <mergeCell ref="A747:A758"/>
    <mergeCell ref="A759:A763"/>
    <mergeCell ref="A764:A773"/>
    <mergeCell ref="A774:A778"/>
    <mergeCell ref="A779:A785"/>
    <mergeCell ref="A786:A789"/>
    <mergeCell ref="A790:A791"/>
    <mergeCell ref="A792:A793"/>
    <mergeCell ref="A794:A801"/>
    <mergeCell ref="A802:A806"/>
    <mergeCell ref="A808:A813"/>
    <mergeCell ref="A814:A817"/>
    <mergeCell ref="A818:A827"/>
    <mergeCell ref="A828:A832"/>
    <mergeCell ref="A833:A836"/>
    <mergeCell ref="A837:A842"/>
    <mergeCell ref="A843:A850"/>
    <mergeCell ref="A851:A857"/>
    <mergeCell ref="A858:A863"/>
    <mergeCell ref="A864:A869"/>
    <mergeCell ref="A870:A874"/>
    <mergeCell ref="A875:A876"/>
    <mergeCell ref="A877:A879"/>
    <mergeCell ref="H3:H16"/>
    <mergeCell ref="H17:H27"/>
    <mergeCell ref="H28:H42"/>
    <mergeCell ref="H43:H55"/>
    <mergeCell ref="H56:H69"/>
    <mergeCell ref="H70:H83"/>
    <mergeCell ref="H84:H96"/>
    <mergeCell ref="H97:H101"/>
    <mergeCell ref="H102:H114"/>
    <mergeCell ref="H115:H128"/>
    <mergeCell ref="H129:H141"/>
    <mergeCell ref="H142:H153"/>
    <mergeCell ref="H154:H166"/>
    <mergeCell ref="H167:H176"/>
    <mergeCell ref="H177:H186"/>
    <mergeCell ref="H187:H196"/>
    <mergeCell ref="H197:H204"/>
    <mergeCell ref="H205:H213"/>
    <mergeCell ref="H214:H222"/>
    <mergeCell ref="H223:H234"/>
    <mergeCell ref="H235:H244"/>
    <mergeCell ref="H245:H257"/>
    <mergeCell ref="H258:H268"/>
    <mergeCell ref="H269:H277"/>
    <mergeCell ref="H278:H288"/>
    <mergeCell ref="H289:H299"/>
    <mergeCell ref="H300:H314"/>
    <mergeCell ref="H315:H329"/>
    <mergeCell ref="H330:H342"/>
    <mergeCell ref="H343:H354"/>
    <mergeCell ref="H355:H369"/>
    <mergeCell ref="H370:H385"/>
    <mergeCell ref="H386:H400"/>
    <mergeCell ref="H401:H408"/>
    <mergeCell ref="H409:H416"/>
    <mergeCell ref="H417:H423"/>
    <mergeCell ref="H424:H431"/>
    <mergeCell ref="H432:H447"/>
    <mergeCell ref="H448:H460"/>
    <mergeCell ref="H461:H476"/>
    <mergeCell ref="H477:H489"/>
    <mergeCell ref="H490:H500"/>
    <mergeCell ref="H501:H512"/>
    <mergeCell ref="H513:H521"/>
    <mergeCell ref="H522:H530"/>
    <mergeCell ref="H531:H540"/>
    <mergeCell ref="H541:H557"/>
    <mergeCell ref="H558:H569"/>
    <mergeCell ref="H570:H585"/>
    <mergeCell ref="H586:H604"/>
    <mergeCell ref="H605:H620"/>
    <mergeCell ref="H621:H633"/>
    <mergeCell ref="H634:H644"/>
    <mergeCell ref="H645:H655"/>
    <mergeCell ref="H656:H668"/>
    <mergeCell ref="H669:H677"/>
    <mergeCell ref="H678:H691"/>
    <mergeCell ref="H692:H705"/>
    <mergeCell ref="H706:H711"/>
    <mergeCell ref="H712:H719"/>
    <mergeCell ref="H720:H727"/>
    <mergeCell ref="H728:H731"/>
    <mergeCell ref="H732:H739"/>
    <mergeCell ref="H740:H746"/>
    <mergeCell ref="H747:H758"/>
    <mergeCell ref="H759:H763"/>
    <mergeCell ref="H764:H773"/>
    <mergeCell ref="H774:H778"/>
    <mergeCell ref="H779:H785"/>
    <mergeCell ref="H786:H789"/>
    <mergeCell ref="H790:H791"/>
    <mergeCell ref="H792:H793"/>
    <mergeCell ref="H794:H801"/>
    <mergeCell ref="H802:H806"/>
    <mergeCell ref="H808:H813"/>
    <mergeCell ref="H814:H817"/>
    <mergeCell ref="H818:H827"/>
    <mergeCell ref="H828:H832"/>
    <mergeCell ref="H833:H836"/>
    <mergeCell ref="H837:H842"/>
    <mergeCell ref="H843:H850"/>
    <mergeCell ref="H851:H857"/>
    <mergeCell ref="H858:H863"/>
    <mergeCell ref="H864:H869"/>
    <mergeCell ref="H870:H874"/>
    <mergeCell ref="H875:H876"/>
    <mergeCell ref="H877:H879"/>
    <mergeCell ref="I3:I16"/>
    <mergeCell ref="I17:I27"/>
    <mergeCell ref="I28:I42"/>
    <mergeCell ref="I43:I55"/>
    <mergeCell ref="I56:I69"/>
    <mergeCell ref="I70:I83"/>
    <mergeCell ref="I84:I96"/>
    <mergeCell ref="I97:I101"/>
    <mergeCell ref="I102:I114"/>
    <mergeCell ref="I115:I128"/>
    <mergeCell ref="I129:I141"/>
    <mergeCell ref="I142:I153"/>
    <mergeCell ref="I154:I166"/>
    <mergeCell ref="I167:I176"/>
    <mergeCell ref="I177:I186"/>
    <mergeCell ref="I187:I196"/>
    <mergeCell ref="I197:I204"/>
    <mergeCell ref="I205:I213"/>
    <mergeCell ref="I214:I222"/>
    <mergeCell ref="I223:I234"/>
    <mergeCell ref="I235:I244"/>
    <mergeCell ref="I245:I257"/>
    <mergeCell ref="I258:I268"/>
    <mergeCell ref="I269:I277"/>
    <mergeCell ref="I278:I288"/>
    <mergeCell ref="I289:I299"/>
    <mergeCell ref="I300:I314"/>
    <mergeCell ref="I315:I329"/>
    <mergeCell ref="I330:I342"/>
    <mergeCell ref="I343:I354"/>
    <mergeCell ref="I355:I369"/>
    <mergeCell ref="I370:I385"/>
    <mergeCell ref="I386:I400"/>
    <mergeCell ref="I401:I408"/>
    <mergeCell ref="I409:I416"/>
    <mergeCell ref="I417:I423"/>
    <mergeCell ref="I424:I431"/>
    <mergeCell ref="I432:I447"/>
    <mergeCell ref="I448:I460"/>
    <mergeCell ref="I461:I476"/>
    <mergeCell ref="I477:I489"/>
    <mergeCell ref="I490:I500"/>
    <mergeCell ref="I501:I512"/>
    <mergeCell ref="I513:I521"/>
    <mergeCell ref="I522:I530"/>
    <mergeCell ref="I531:I540"/>
    <mergeCell ref="I541:I557"/>
    <mergeCell ref="I558:I569"/>
    <mergeCell ref="I570:I585"/>
    <mergeCell ref="I586:I604"/>
    <mergeCell ref="I605:I620"/>
    <mergeCell ref="I621:I633"/>
    <mergeCell ref="I634:I644"/>
    <mergeCell ref="I645:I655"/>
    <mergeCell ref="I656:I668"/>
    <mergeCell ref="I669:I677"/>
    <mergeCell ref="I678:I691"/>
    <mergeCell ref="I692:I705"/>
    <mergeCell ref="I706:I711"/>
    <mergeCell ref="I712:I719"/>
    <mergeCell ref="I720:I727"/>
    <mergeCell ref="I728:I731"/>
    <mergeCell ref="I732:I739"/>
    <mergeCell ref="I740:I746"/>
    <mergeCell ref="I747:I758"/>
    <mergeCell ref="I759:I763"/>
    <mergeCell ref="I764:I773"/>
    <mergeCell ref="I774:I778"/>
    <mergeCell ref="I779:I785"/>
    <mergeCell ref="I786:I789"/>
    <mergeCell ref="I790:I791"/>
    <mergeCell ref="I792:I793"/>
    <mergeCell ref="I794:I801"/>
    <mergeCell ref="I802:I806"/>
    <mergeCell ref="I808:I813"/>
    <mergeCell ref="I814:I817"/>
    <mergeCell ref="I818:I827"/>
    <mergeCell ref="I828:I832"/>
    <mergeCell ref="I833:I836"/>
    <mergeCell ref="I837:I842"/>
    <mergeCell ref="I843:I850"/>
    <mergeCell ref="I851:I857"/>
    <mergeCell ref="I858:I863"/>
    <mergeCell ref="I864:I869"/>
    <mergeCell ref="I870:I874"/>
    <mergeCell ref="I875:I876"/>
    <mergeCell ref="I877:I879"/>
    <mergeCell ref="J3:J16"/>
    <mergeCell ref="J17:J27"/>
    <mergeCell ref="J28:J42"/>
    <mergeCell ref="J43:J55"/>
    <mergeCell ref="J56:J69"/>
    <mergeCell ref="J70:J83"/>
    <mergeCell ref="J84:J96"/>
    <mergeCell ref="J97:J101"/>
    <mergeCell ref="J102:J114"/>
    <mergeCell ref="J115:J128"/>
    <mergeCell ref="J129:J141"/>
    <mergeCell ref="J142:J153"/>
    <mergeCell ref="J154:J166"/>
    <mergeCell ref="J167:J176"/>
    <mergeCell ref="J177:J186"/>
    <mergeCell ref="J187:J196"/>
    <mergeCell ref="J197:J204"/>
    <mergeCell ref="J205:J213"/>
    <mergeCell ref="J214:J222"/>
    <mergeCell ref="J223:J234"/>
    <mergeCell ref="J235:J244"/>
    <mergeCell ref="J245:J257"/>
    <mergeCell ref="J258:J268"/>
    <mergeCell ref="J269:J277"/>
    <mergeCell ref="J278:J288"/>
    <mergeCell ref="J289:J299"/>
    <mergeCell ref="J300:J314"/>
    <mergeCell ref="J315:J329"/>
    <mergeCell ref="J330:J342"/>
    <mergeCell ref="J343:J354"/>
    <mergeCell ref="J355:J369"/>
    <mergeCell ref="J370:J385"/>
    <mergeCell ref="J386:J400"/>
    <mergeCell ref="J401:J408"/>
    <mergeCell ref="J409:J416"/>
    <mergeCell ref="J417:J423"/>
    <mergeCell ref="J424:J431"/>
    <mergeCell ref="J432:J447"/>
    <mergeCell ref="J448:J460"/>
    <mergeCell ref="J461:J476"/>
    <mergeCell ref="J477:J489"/>
    <mergeCell ref="J490:J500"/>
    <mergeCell ref="J501:J512"/>
    <mergeCell ref="J513:J521"/>
    <mergeCell ref="J522:J530"/>
    <mergeCell ref="J531:J540"/>
    <mergeCell ref="J541:J557"/>
    <mergeCell ref="J558:J569"/>
    <mergeCell ref="J570:J585"/>
    <mergeCell ref="J586:J604"/>
    <mergeCell ref="J605:J620"/>
    <mergeCell ref="J621:J633"/>
    <mergeCell ref="J634:J644"/>
    <mergeCell ref="J645:J655"/>
    <mergeCell ref="J656:J668"/>
    <mergeCell ref="J669:J677"/>
    <mergeCell ref="J678:J691"/>
    <mergeCell ref="J692:J705"/>
    <mergeCell ref="J706:J711"/>
    <mergeCell ref="J712:J719"/>
    <mergeCell ref="J720:J727"/>
    <mergeCell ref="J728:J731"/>
    <mergeCell ref="J732:J739"/>
    <mergeCell ref="J740:J746"/>
    <mergeCell ref="J747:J758"/>
    <mergeCell ref="J759:J763"/>
    <mergeCell ref="J764:J773"/>
    <mergeCell ref="J774:J778"/>
    <mergeCell ref="J779:J785"/>
    <mergeCell ref="J786:J789"/>
    <mergeCell ref="J790:J791"/>
    <mergeCell ref="J792:J793"/>
    <mergeCell ref="J794:J801"/>
    <mergeCell ref="J802:J806"/>
    <mergeCell ref="J808:J813"/>
    <mergeCell ref="J814:J817"/>
    <mergeCell ref="J818:J827"/>
    <mergeCell ref="J828:J832"/>
    <mergeCell ref="J833:J836"/>
    <mergeCell ref="J837:J842"/>
    <mergeCell ref="J843:J850"/>
    <mergeCell ref="J851:J857"/>
    <mergeCell ref="J858:J863"/>
    <mergeCell ref="J864:J869"/>
    <mergeCell ref="J870:J874"/>
    <mergeCell ref="J875:J876"/>
    <mergeCell ref="J877:J879"/>
    <mergeCell ref="K3:K16"/>
    <mergeCell ref="K17:K27"/>
    <mergeCell ref="K28:K42"/>
    <mergeCell ref="K43:K55"/>
    <mergeCell ref="K56:K69"/>
    <mergeCell ref="K70:K83"/>
    <mergeCell ref="K84:K96"/>
    <mergeCell ref="K97:K101"/>
    <mergeCell ref="K102:K114"/>
    <mergeCell ref="K115:K128"/>
    <mergeCell ref="K129:K141"/>
    <mergeCell ref="K142:K153"/>
    <mergeCell ref="K154:K166"/>
    <mergeCell ref="K167:K176"/>
    <mergeCell ref="K177:K186"/>
    <mergeCell ref="K187:K196"/>
    <mergeCell ref="K197:K204"/>
    <mergeCell ref="K205:K213"/>
    <mergeCell ref="K214:K222"/>
    <mergeCell ref="K223:K234"/>
    <mergeCell ref="K235:K244"/>
    <mergeCell ref="K245:K257"/>
    <mergeCell ref="K258:K268"/>
    <mergeCell ref="K269:K277"/>
    <mergeCell ref="K278:K288"/>
    <mergeCell ref="K289:K299"/>
    <mergeCell ref="K300:K314"/>
    <mergeCell ref="K315:K329"/>
    <mergeCell ref="K330:K342"/>
    <mergeCell ref="K343:K354"/>
    <mergeCell ref="K355:K369"/>
    <mergeCell ref="K370:K385"/>
    <mergeCell ref="K386:K400"/>
    <mergeCell ref="K401:K408"/>
    <mergeCell ref="K409:K416"/>
    <mergeCell ref="K417:K423"/>
    <mergeCell ref="K424:K431"/>
    <mergeCell ref="K432:K447"/>
    <mergeCell ref="K448:K460"/>
    <mergeCell ref="K461:K476"/>
    <mergeCell ref="K477:K489"/>
    <mergeCell ref="K490:K500"/>
    <mergeCell ref="K501:K512"/>
    <mergeCell ref="K513:K521"/>
    <mergeCell ref="K522:K530"/>
    <mergeCell ref="K531:K540"/>
    <mergeCell ref="K541:K557"/>
    <mergeCell ref="K558:K569"/>
    <mergeCell ref="K570:K585"/>
    <mergeCell ref="K586:K604"/>
    <mergeCell ref="K605:K620"/>
    <mergeCell ref="K621:K633"/>
    <mergeCell ref="K634:K644"/>
    <mergeCell ref="K645:K655"/>
    <mergeCell ref="K656:K668"/>
    <mergeCell ref="K669:K677"/>
    <mergeCell ref="K678:K691"/>
    <mergeCell ref="K692:K705"/>
    <mergeCell ref="K706:K711"/>
    <mergeCell ref="K712:K719"/>
    <mergeCell ref="K720:K727"/>
    <mergeCell ref="K728:K731"/>
    <mergeCell ref="K732:K739"/>
    <mergeCell ref="K740:K746"/>
    <mergeCell ref="K747:K758"/>
    <mergeCell ref="K759:K763"/>
    <mergeCell ref="K764:K773"/>
    <mergeCell ref="K774:K778"/>
    <mergeCell ref="K779:K785"/>
    <mergeCell ref="K786:K789"/>
    <mergeCell ref="K790:K791"/>
    <mergeCell ref="K792:K793"/>
    <mergeCell ref="K794:K801"/>
    <mergeCell ref="K802:K806"/>
    <mergeCell ref="K808:K813"/>
    <mergeCell ref="K814:K817"/>
    <mergeCell ref="K818:K827"/>
    <mergeCell ref="K828:K832"/>
    <mergeCell ref="K833:K836"/>
    <mergeCell ref="K837:K842"/>
    <mergeCell ref="K843:K850"/>
    <mergeCell ref="K851:K857"/>
    <mergeCell ref="K858:K863"/>
    <mergeCell ref="K864:K869"/>
    <mergeCell ref="K870:K874"/>
    <mergeCell ref="K875:K876"/>
    <mergeCell ref="K877:K879"/>
    <mergeCell ref="L3:L16"/>
    <mergeCell ref="L17:L27"/>
    <mergeCell ref="L28:L42"/>
    <mergeCell ref="L43:L55"/>
    <mergeCell ref="L56:L69"/>
    <mergeCell ref="L70:L83"/>
    <mergeCell ref="L84:L96"/>
    <mergeCell ref="L97:L101"/>
    <mergeCell ref="L102:L114"/>
    <mergeCell ref="L115:L128"/>
    <mergeCell ref="L129:L141"/>
    <mergeCell ref="L142:L153"/>
    <mergeCell ref="L154:L166"/>
    <mergeCell ref="L167:L176"/>
    <mergeCell ref="L177:L186"/>
    <mergeCell ref="L187:L196"/>
    <mergeCell ref="L197:L204"/>
    <mergeCell ref="L205:L213"/>
    <mergeCell ref="L214:L222"/>
    <mergeCell ref="L223:L234"/>
    <mergeCell ref="L235:L244"/>
    <mergeCell ref="L245:L257"/>
    <mergeCell ref="L258:L268"/>
    <mergeCell ref="L269:L277"/>
    <mergeCell ref="L278:L288"/>
    <mergeCell ref="L289:L299"/>
    <mergeCell ref="L300:L314"/>
    <mergeCell ref="L315:L329"/>
    <mergeCell ref="L330:L342"/>
    <mergeCell ref="L343:L354"/>
    <mergeCell ref="L355:L369"/>
    <mergeCell ref="L370:L385"/>
    <mergeCell ref="L386:L400"/>
    <mergeCell ref="L401:L408"/>
    <mergeCell ref="L409:L416"/>
    <mergeCell ref="L417:L423"/>
    <mergeCell ref="L424:L431"/>
    <mergeCell ref="L432:L447"/>
    <mergeCell ref="L448:L460"/>
    <mergeCell ref="L461:L476"/>
    <mergeCell ref="L477:L489"/>
    <mergeCell ref="L490:L500"/>
    <mergeCell ref="L501:L512"/>
    <mergeCell ref="L513:L521"/>
    <mergeCell ref="L522:L530"/>
    <mergeCell ref="L531:L540"/>
    <mergeCell ref="L541:L557"/>
    <mergeCell ref="L558:L569"/>
    <mergeCell ref="L570:L585"/>
    <mergeCell ref="L586:L604"/>
    <mergeCell ref="L605:L620"/>
    <mergeCell ref="L621:L633"/>
    <mergeCell ref="L634:L644"/>
    <mergeCell ref="L645:L655"/>
    <mergeCell ref="L656:L668"/>
    <mergeCell ref="L669:L677"/>
    <mergeCell ref="L678:L691"/>
    <mergeCell ref="L692:L705"/>
    <mergeCell ref="L706:L711"/>
    <mergeCell ref="L712:L719"/>
    <mergeCell ref="L720:L727"/>
    <mergeCell ref="L728:L731"/>
    <mergeCell ref="L732:L739"/>
    <mergeCell ref="L740:L746"/>
    <mergeCell ref="L747:L758"/>
    <mergeCell ref="L759:L763"/>
    <mergeCell ref="L764:L773"/>
    <mergeCell ref="L774:L778"/>
    <mergeCell ref="L779:L785"/>
    <mergeCell ref="L786:L789"/>
    <mergeCell ref="L790:L791"/>
    <mergeCell ref="L792:L793"/>
    <mergeCell ref="L794:L801"/>
    <mergeCell ref="L802:L806"/>
    <mergeCell ref="L808:L813"/>
    <mergeCell ref="L814:L817"/>
    <mergeCell ref="L818:L827"/>
    <mergeCell ref="L828:L832"/>
    <mergeCell ref="L833:L836"/>
    <mergeCell ref="L837:L842"/>
    <mergeCell ref="L843:L850"/>
    <mergeCell ref="L851:L857"/>
    <mergeCell ref="L858:L863"/>
    <mergeCell ref="L864:L869"/>
    <mergeCell ref="L870:L874"/>
    <mergeCell ref="L875:L876"/>
    <mergeCell ref="L877:L879"/>
    <mergeCell ref="M3:M16"/>
    <mergeCell ref="M17:M27"/>
    <mergeCell ref="M28:M42"/>
    <mergeCell ref="M43:M55"/>
    <mergeCell ref="M56:M69"/>
    <mergeCell ref="M70:M83"/>
    <mergeCell ref="M84:M96"/>
    <mergeCell ref="M97:M101"/>
    <mergeCell ref="M102:M114"/>
    <mergeCell ref="M115:M128"/>
    <mergeCell ref="M129:M141"/>
    <mergeCell ref="M142:M153"/>
    <mergeCell ref="M154:M166"/>
    <mergeCell ref="M167:M176"/>
    <mergeCell ref="M177:M186"/>
    <mergeCell ref="M187:M196"/>
    <mergeCell ref="M197:M204"/>
    <mergeCell ref="M205:M213"/>
    <mergeCell ref="M214:M222"/>
    <mergeCell ref="M223:M234"/>
    <mergeCell ref="M235:M244"/>
    <mergeCell ref="M245:M257"/>
    <mergeCell ref="M258:M268"/>
    <mergeCell ref="M269:M277"/>
    <mergeCell ref="M278:M288"/>
    <mergeCell ref="M289:M299"/>
    <mergeCell ref="M300:M314"/>
    <mergeCell ref="M315:M329"/>
    <mergeCell ref="M330:M342"/>
    <mergeCell ref="M343:M354"/>
    <mergeCell ref="M355:M369"/>
    <mergeCell ref="M370:M385"/>
    <mergeCell ref="M386:M400"/>
    <mergeCell ref="M401:M408"/>
    <mergeCell ref="M409:M416"/>
    <mergeCell ref="M417:M423"/>
    <mergeCell ref="M424:M431"/>
    <mergeCell ref="M432:M447"/>
    <mergeCell ref="M448:M460"/>
    <mergeCell ref="M461:M476"/>
    <mergeCell ref="M477:M489"/>
    <mergeCell ref="M490:M500"/>
    <mergeCell ref="M501:M512"/>
    <mergeCell ref="M513:M521"/>
    <mergeCell ref="M522:M530"/>
    <mergeCell ref="M531:M540"/>
    <mergeCell ref="M541:M557"/>
    <mergeCell ref="M558:M569"/>
    <mergeCell ref="M570:M585"/>
    <mergeCell ref="M586:M604"/>
    <mergeCell ref="M605:M620"/>
    <mergeCell ref="M621:M633"/>
    <mergeCell ref="M634:M644"/>
    <mergeCell ref="M645:M655"/>
    <mergeCell ref="M656:M668"/>
    <mergeCell ref="M669:M677"/>
    <mergeCell ref="M678:M691"/>
    <mergeCell ref="M692:M705"/>
    <mergeCell ref="M706:M711"/>
    <mergeCell ref="M712:M719"/>
    <mergeCell ref="M720:M727"/>
    <mergeCell ref="M728:M731"/>
    <mergeCell ref="M732:M739"/>
    <mergeCell ref="M740:M746"/>
    <mergeCell ref="M747:M758"/>
    <mergeCell ref="M759:M763"/>
    <mergeCell ref="M764:M773"/>
    <mergeCell ref="M774:M778"/>
    <mergeCell ref="M779:M785"/>
    <mergeCell ref="M786:M789"/>
    <mergeCell ref="M790:M791"/>
    <mergeCell ref="M792:M793"/>
    <mergeCell ref="M794:M801"/>
    <mergeCell ref="M802:M806"/>
    <mergeCell ref="M808:M813"/>
    <mergeCell ref="M814:M817"/>
    <mergeCell ref="M818:M827"/>
    <mergeCell ref="M828:M832"/>
    <mergeCell ref="M833:M836"/>
    <mergeCell ref="M837:M842"/>
    <mergeCell ref="M843:M850"/>
    <mergeCell ref="M851:M857"/>
    <mergeCell ref="M858:M863"/>
    <mergeCell ref="M864:M869"/>
    <mergeCell ref="M870:M874"/>
    <mergeCell ref="M875:M876"/>
    <mergeCell ref="M877:M879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江   河.</cp:lastModifiedBy>
  <dcterms:created xsi:type="dcterms:W3CDTF">2019-10-26T05:26:00Z</dcterms:created>
  <dcterms:modified xsi:type="dcterms:W3CDTF">2023-11-28T10:32:01Z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842D609E68A946309C51F508F29A658F</vt:lpwstr>
  </property>
  <property fmtid="{D5CDD505-2E9C-101B-9397-08002B2CF9AE}" pid="4" name="KSOReadingLayout">
    <vt:bool>false</vt:bool>
  </property>
</Properties>
</file>